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3 Budgets\"/>
    </mc:Choice>
  </mc:AlternateContent>
  <bookViews>
    <workbookView xWindow="0" yWindow="0" windowWidth="19140" windowHeight="9030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Sheet1!#REF!</definedName>
    <definedName name="QB_COLUMN_62240" localSheetId="0" hidden="1">Sheet1!#REF!</definedName>
    <definedName name="QB_COLUMN_63620" localSheetId="0" hidden="1">Sheet1!#REF!</definedName>
    <definedName name="QB_COLUMN_63660" localSheetId="0" hidden="1">Sheet1!#REF!</definedName>
    <definedName name="QB_COLUMN_64430" localSheetId="0" hidden="1">Sheet1!#REF!</definedName>
    <definedName name="QB_COLUMN_64470" localSheetId="0" hidden="1">Sheet1!#REF!</definedName>
    <definedName name="QB_COLUMN_76210" localSheetId="0" hidden="1">Sheet1!$G$2</definedName>
    <definedName name="QB_COLUMN_76250" localSheetId="0" hidden="1">Sheet1!#REF!</definedName>
    <definedName name="QB_COLUMN_76280" localSheetId="0" hidden="1">Sheet1!#REF!</definedName>
    <definedName name="QB_DATA_0" localSheetId="0" hidden="1">Sheet1!$4:$4,Sheet1!$5:$5,Sheet1!$6:$6,Sheet1!$7:$7,Sheet1!$8:$8,Sheet1!$9:$9,Sheet1!$11:$11,Sheet1!$14:$14,Sheet1!$15:$15,Sheet1!$18:$18,Sheet1!$19:$19,Sheet1!$20:$20,Sheet1!$21:$21,Sheet1!$22:$22,Sheet1!$25:$25,Sheet1!$26:$26</definedName>
    <definedName name="QB_DATA_1" localSheetId="0" hidden="1">Sheet1!$27:$27,Sheet1!$28:$28,Sheet1!$29:$29,Sheet1!$30:$30,Sheet1!$33:$33,Sheet1!$36:$36,Sheet1!$39:$39,Sheet1!$42:$42,Sheet1!$45:$45,Sheet1!$48:$48,Sheet1!$51:$51,Sheet1!$52:$52,Sheet1!$53:$53,Sheet1!$56:$56,Sheet1!$57:$57,Sheet1!$58:$58</definedName>
    <definedName name="QB_DATA_10" localSheetId="0" hidden="1">Sheet1!$262:$262,Sheet1!$263:$263,Sheet1!$266:$266,Sheet1!$269:$269,Sheet1!$270:$270,Sheet1!$271:$271,Sheet1!$272:$272,Sheet1!$273:$273,Sheet1!$274:$274,Sheet1!$275:$275,Sheet1!$278:$278,Sheet1!$281:$281,Sheet1!$284:$284,Sheet1!$287:$287,Sheet1!$288:$288,Sheet1!$291:$291</definedName>
    <definedName name="QB_DATA_11" localSheetId="0" hidden="1">Sheet1!$294:$294,Sheet1!$297:$297,Sheet1!$298:$298,Sheet1!$299:$299,Sheet1!$302:$302,Sheet1!$303:$303,Sheet1!$304:$304,Sheet1!$305:$305,Sheet1!$306:$306</definedName>
    <definedName name="QB_DATA_2" localSheetId="0" hidden="1">Sheet1!$61:$61,Sheet1!$64:$64,Sheet1!$65:$65,Sheet1!$68:$68,Sheet1!$69:$69,Sheet1!$72:$72,Sheet1!$73:$73,Sheet1!$76:$76,Sheet1!$79:$79,Sheet1!$80:$80,Sheet1!$83:$83,Sheet1!$86:$86,Sheet1!$87:$87,Sheet1!$90:$90,Sheet1!$93:$93,Sheet1!$96:$96</definedName>
    <definedName name="QB_DATA_3" localSheetId="0" hidden="1">Sheet1!$100:$100,Sheet1!$104:$104,Sheet1!$105:$105,Sheet1!$106:$106,Sheet1!$107:$107,Sheet1!$108:$108,Sheet1!$110:$110,Sheet1!$113:$113,Sheet1!$114:$114,Sheet1!$115:$115,Sheet1!$116:$116,Sheet1!$117:$117,Sheet1!$120:$120,Sheet1!$121:$121,Sheet1!$122:$122,Sheet1!$123:$123</definedName>
    <definedName name="QB_DATA_4" localSheetId="0" hidden="1">Sheet1!$124:$124,Sheet1!$125:$125,Sheet1!$126:$126,Sheet1!$127:$127,Sheet1!$128:$128,Sheet1!$131:$131,Sheet1!$132:$132,Sheet1!$133:$133,Sheet1!$134:$134,Sheet1!$135:$135,Sheet1!$136:$136,Sheet1!$137:$137,Sheet1!$140:$140,Sheet1!$141:$141,Sheet1!$142:$142,Sheet1!$143:$143</definedName>
    <definedName name="QB_DATA_5" localSheetId="0" hidden="1">Sheet1!$144:$144,Sheet1!$145:$145,Sheet1!$146:$146,Sheet1!$149:$149,Sheet1!$150:$150,Sheet1!$151:$151,Sheet1!$154:$154,Sheet1!$157:$157,Sheet1!$160:$160,Sheet1!$161:$161,Sheet1!$162:$162,Sheet1!$165:$165,Sheet1!$166:$166,Sheet1!$167:$167,Sheet1!$168:$168,Sheet1!$169:$169</definedName>
    <definedName name="QB_DATA_6" localSheetId="0" hidden="1">Sheet1!$170:$170,Sheet1!$171:$171,Sheet1!$172:$172,Sheet1!$173:$173,Sheet1!$174:$174,Sheet1!$175:$175,Sheet1!$176:$176,Sheet1!$177:$177,Sheet1!$178:$178,Sheet1!$179:$179,Sheet1!$180:$180,Sheet1!$181:$181,Sheet1!$182:$182,Sheet1!$183:$183,Sheet1!$184:$184,Sheet1!$185:$185</definedName>
    <definedName name="QB_DATA_7" localSheetId="0" hidden="1">Sheet1!$186:$186,Sheet1!$189:$189,Sheet1!$190:$190,Sheet1!$191:$191,Sheet1!$192:$192,Sheet1!$193:$193,Sheet1!$194:$194,Sheet1!$195:$195,Sheet1!$196:$196,Sheet1!$199:$199,Sheet1!$202:$202,Sheet1!$203:$203,Sheet1!$204:$204,Sheet1!$205:$205,Sheet1!$206:$206,Sheet1!$209:$209</definedName>
    <definedName name="QB_DATA_8" localSheetId="0" hidden="1">Sheet1!$212:$212,Sheet1!$215:$215,Sheet1!$216:$216,Sheet1!$217:$217,Sheet1!$218:$218,Sheet1!$219:$219,Sheet1!$220:$220,Sheet1!$221:$221,Sheet1!$222:$222,Sheet1!$223:$223,Sheet1!$224:$224,Sheet1!$227:$227,Sheet1!$230:$230,Sheet1!$231:$231,Sheet1!$232:$232,Sheet1!$233:$233</definedName>
    <definedName name="QB_DATA_9" localSheetId="0" hidden="1">Sheet1!$234:$234,Sheet1!$237:$237,Sheet1!$240:$240,Sheet1!$241:$241,Sheet1!$242:$242,Sheet1!$243:$243,Sheet1!$244:$244,Sheet1!$245:$245,Sheet1!$246:$246,Sheet1!$247:$247,Sheet1!$248:$248,Sheet1!$251:$251,Sheet1!$254:$254,Sheet1!$255:$255,Sheet1!$258:$258,Sheet1!$261:$261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Sheet1!#REF!,Sheet1!#REF!,Sheet1!#REF!,Sheet1!#REF!,Sheet1!#REF!,Sheet1!#REF!,Sheet1!#REF!,Sheet1!#REF!,Sheet1!#REF!,Sheet1!#REF!,Sheet1!#REF!,Sheet1!#REF!,Sheet1!#REF!,Sheet1!$G$12,Sheet1!#REF!,Sheet1!#REF!</definedName>
    <definedName name="QB_FORMULA_10" localSheetId="0" hidden="1">Sheet1!$G$43,Sheet1!#REF!,Sheet1!#REF!,Sheet1!#REF!,Sheet1!#REF!,Sheet1!#REF!,Sheet1!#REF!,Sheet1!#REF!,Sheet1!#REF!,Sheet1!#REF!,Sheet1!#REF!,Sheet1!#REF!,Sheet1!#REF!,Sheet1!$G$46,Sheet1!#REF!,Sheet1!#REF!</definedName>
    <definedName name="QB_FORMULA_11" localSheetId="0" hidden="1">Sheet1!#REF!,Sheet1!#REF!,Sheet1!#REF!,Sheet1!#REF!,Sheet1!#REF!,Sheet1!#REF!,Sheet1!#REF!,Sheet1!#REF!,Sheet1!#REF!,Sheet1!#REF!,Sheet1!$G$49,Sheet1!#REF!,Sheet1!#REF!,Sheet1!#REF!,Sheet1!#REF!,Sheet1!#REF!</definedName>
    <definedName name="QB_FORMULA_12" localSheetId="0" hidden="1">Sheet1!#REF!,Sheet1!#REF!,Sheet1!#REF!,Sheet1!#REF!,Sheet1!#REF!,Sheet1!#REF!,Sheet1!#REF!,Sheet1!#REF!,Sheet1!#REF!,Sheet1!#REF!,Sheet1!#REF!,Sheet1!#REF!,Sheet1!#REF!,Sheet1!#REF!,Sheet1!#REF!,Sheet1!$G$54</definedName>
    <definedName name="QB_FORMULA_1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0" hidden="1">Sheet1!#REF!,Sheet1!#REF!,Sheet1!#REF!,Sheet1!#REF!,Sheet1!$G$59,Sheet1!#REF!,Sheet1!#REF!,Sheet1!#REF!,Sheet1!#REF!,Sheet1!#REF!,Sheet1!#REF!,Sheet1!#REF!,Sheet1!#REF!,Sheet1!#REF!,Sheet1!#REF!,Sheet1!#REF!</definedName>
    <definedName name="QB_FORMULA_15" localSheetId="0" hidden="1">Sheet1!#REF!,Sheet1!$G$62,Sheet1!#REF!,Sheet1!#REF!,Sheet1!#REF!,Sheet1!#REF!,Sheet1!#REF!,Sheet1!#REF!,Sheet1!#REF!,Sheet1!#REF!,Sheet1!#REF!,Sheet1!#REF!,Sheet1!#REF!,Sheet1!#REF!,Sheet1!#REF!,Sheet1!#REF!</definedName>
    <definedName name="QB_FORMULA_16" localSheetId="0" hidden="1">Sheet1!#REF!,Sheet1!#REF!,Sheet1!$G$66,Sheet1!#REF!,Sheet1!#REF!,Sheet1!#REF!,Sheet1!#REF!,Sheet1!#REF!,Sheet1!#REF!,Sheet1!#REF!,Sheet1!#REF!,Sheet1!#REF!,Sheet1!#REF!,Sheet1!#REF!,Sheet1!#REF!,Sheet1!#REF!</definedName>
    <definedName name="QB_FORMULA_17" localSheetId="0" hidden="1">Sheet1!#REF!,Sheet1!#REF!,Sheet1!#REF!,Sheet1!$G$70,Sheet1!#REF!,Sheet1!#REF!,Sheet1!#REF!,Sheet1!#REF!,Sheet1!#REF!,Sheet1!#REF!,Sheet1!#REF!,Sheet1!#REF!,Sheet1!#REF!,Sheet1!#REF!,Sheet1!#REF!,Sheet1!#REF!</definedName>
    <definedName name="QB_FORMULA_18" localSheetId="0" hidden="1">Sheet1!#REF!,Sheet1!#REF!,Sheet1!#REF!,Sheet1!#REF!,Sheet1!$G$74,Sheet1!#REF!,Sheet1!#REF!,Sheet1!#REF!,Sheet1!#REF!,Sheet1!#REF!,Sheet1!#REF!,Sheet1!#REF!,Sheet1!#REF!,Sheet1!#REF!,Sheet1!#REF!,Sheet1!#REF!</definedName>
    <definedName name="QB_FORMULA_19" localSheetId="0" hidden="1">Sheet1!#REF!,Sheet1!$G$77,Sheet1!#REF!,Sheet1!#REF!,Sheet1!#REF!,Sheet1!#REF!,Sheet1!#REF!,Sheet1!#REF!,Sheet1!#REF!,Sheet1!#REF!,Sheet1!#REF!,Sheet1!#REF!,Sheet1!#REF!,Sheet1!#REF!,Sheet1!#REF!,Sheet1!#REF!</definedName>
    <definedName name="QB_FORMULA_2" localSheetId="0" hidden="1">Sheet1!#REF!,Sheet1!#REF!,Sheet1!#REF!,Sheet1!#REF!,Sheet1!#REF!,Sheet1!#REF!,Sheet1!#REF!,Sheet1!#REF!,Sheet1!#REF!,Sheet1!#REF!,Sheet1!#REF!,Sheet1!#REF!,Sheet1!#REF!,Sheet1!#REF!,Sheet1!$G$16,Sheet1!#REF!</definedName>
    <definedName name="QB_FORMULA_20" localSheetId="0" hidden="1">Sheet1!#REF!,Sheet1!#REF!,Sheet1!$G$81,Sheet1!#REF!,Sheet1!#REF!,Sheet1!#REF!,Sheet1!#REF!,Sheet1!#REF!,Sheet1!#REF!,Sheet1!#REF!,Sheet1!#REF!,Sheet1!#REF!,Sheet1!#REF!,Sheet1!#REF!,Sheet1!#REF!,Sheet1!$G$84</definedName>
    <definedName name="QB_FORMULA_2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2" localSheetId="0" hidden="1">Sheet1!$G$88,Sheet1!#REF!,Sheet1!#REF!,Sheet1!#REF!,Sheet1!#REF!,Sheet1!#REF!,Sheet1!#REF!,Sheet1!#REF!,Sheet1!#REF!,Sheet1!#REF!,Sheet1!#REF!,Sheet1!#REF!,Sheet1!#REF!,Sheet1!$G$91,Sheet1!#REF!,Sheet1!#REF!</definedName>
    <definedName name="QB_FORMULA_23" localSheetId="0" hidden="1">Sheet1!#REF!,Sheet1!#REF!,Sheet1!#REF!,Sheet1!#REF!,Sheet1!#REF!,Sheet1!#REF!,Sheet1!#REF!,Sheet1!#REF!,Sheet1!#REF!,Sheet1!#REF!,Sheet1!$G$94,Sheet1!#REF!,Sheet1!#REF!,Sheet1!#REF!,Sheet1!#REF!,Sheet1!#REF!</definedName>
    <definedName name="QB_FORMULA_24" localSheetId="0" hidden="1">Sheet1!#REF!,Sheet1!#REF!,Sheet1!#REF!,Sheet1!#REF!,Sheet1!#REF!,Sheet1!#REF!,Sheet1!#REF!,Sheet1!$G$97,Sheet1!#REF!,Sheet1!#REF!,Sheet1!#REF!,Sheet1!#REF!,Sheet1!#REF!,Sheet1!#REF!,Sheet1!#REF!,Sheet1!#REF!</definedName>
    <definedName name="QB_FORMULA_25" localSheetId="0" hidden="1">Sheet1!$G$98,Sheet1!#REF!,Sheet1!#REF!,Sheet1!#REF!,Sheet1!#REF!,Sheet1!#REF!,Sheet1!#REF!,Sheet1!#REF!,Sheet1!#REF!,Sheet1!#REF!,Sheet1!#REF!,Sheet1!#REF!,Sheet1!#REF!,Sheet1!$G$101,Sheet1!#REF!,Sheet1!#REF!</definedName>
    <definedName name="QB_FORMULA_26" localSheetId="0" hidden="1">Sheet1!#REF!,Sheet1!#REF!,Sheet1!#REF!,Sheet1!#REF!,Sheet1!#REF!,Sheet1!#REF!,Sheet1!$G$102,Sheet1!#REF!,Sheet1!#REF!,Sheet1!#REF!,Sheet1!#REF!,Sheet1!#REF!,Sheet1!#REF!,Sheet1!#REF!,Sheet1!#REF!,Sheet1!#REF!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8" localSheetId="0" hidden="1">Sheet1!#REF!,Sheet1!#REF!,Sheet1!#REF!,Sheet1!#REF!,Sheet1!#REF!,Sheet1!#REF!,Sheet1!#REF!,Sheet1!$G$111,Sheet1!#REF!,Sheet1!#REF!,Sheet1!#REF!,Sheet1!#REF!,Sheet1!#REF!,Sheet1!#REF!,Sheet1!#REF!,Sheet1!#REF!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0" localSheetId="0" hidden="1">Sheet1!#REF!,Sheet1!#REF!,Sheet1!#REF!,Sheet1!#REF!,Sheet1!$G$118,Sheet1!#REF!,Sheet1!#REF!,Sheet1!#REF!,Sheet1!#REF!,Sheet1!#REF!,Sheet1!#REF!,Sheet1!#REF!,Sheet1!#REF!,Sheet1!#REF!,Sheet1!#REF!,Sheet1!#REF!</definedName>
    <definedName name="QB_FORMULA_3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3" localSheetId="0" hidden="1">Sheet1!#REF!,Sheet1!$G$129,Sheet1!#REF!,Sheet1!#REF!,Sheet1!#REF!,Sheet1!#REF!,Sheet1!#REF!,Sheet1!#REF!,Sheet1!#REF!,Sheet1!#REF!,Sheet1!#REF!,Sheet1!#REF!,Sheet1!#REF!,Sheet1!#REF!,Sheet1!#REF!,Sheet1!#REF!</definedName>
    <definedName name="QB_FORMULA_3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5" localSheetId="0" hidden="1">Sheet1!#REF!,Sheet1!#REF!,Sheet1!#REF!,Sheet1!#REF!,Sheet1!#REF!,Sheet1!#REF!,Sheet1!$G$138,Sheet1!#REF!,Sheet1!#REF!,Sheet1!#REF!,Sheet1!#REF!,Sheet1!#REF!,Sheet1!#REF!,Sheet1!#REF!,Sheet1!#REF!,Sheet1!#REF!</definedName>
    <definedName name="QB_FORMULA_3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7" localSheetId="0" hidden="1">Sheet1!#REF!,Sheet1!#REF!,Sheet1!#REF!,Sheet1!#REF!,Sheet1!#REF!,Sheet1!#REF!,Sheet1!#REF!,Sheet1!#REF!,Sheet1!#REF!,Sheet1!#REF!,Sheet1!#REF!,Sheet1!$G$147,Sheet1!#REF!,Sheet1!#REF!,Sheet1!#REF!,Sheet1!#REF!</definedName>
    <definedName name="QB_FORMULA_3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9" localSheetId="0" hidden="1">Sheet1!$G$152,Sheet1!#REF!,Sheet1!#REF!,Sheet1!#REF!,Sheet1!#REF!,Sheet1!#REF!,Sheet1!#REF!,Sheet1!#REF!,Sheet1!#REF!,Sheet1!#REF!,Sheet1!#REF!,Sheet1!#REF!,Sheet1!#REF!,Sheet1!$G$155,Sheet1!#REF!,Sheet1!#REF!</definedName>
    <definedName name="QB_FORMULA_4" localSheetId="0" hidden="1">Sheet1!#REF!,Sheet1!#REF!,Sheet1!#REF!,Sheet1!#REF!,Sheet1!#REF!,Sheet1!#REF!,Sheet1!#REF!,Sheet1!#REF!,Sheet1!#REF!,Sheet1!#REF!,Sheet1!#REF!,Sheet1!$G$23,Sheet1!#REF!,Sheet1!#REF!,Sheet1!#REF!,Sheet1!#REF!</definedName>
    <definedName name="QB_FORMULA_40" localSheetId="0" hidden="1">Sheet1!#REF!,Sheet1!#REF!,Sheet1!#REF!,Sheet1!#REF!,Sheet1!#REF!,Sheet1!#REF!,Sheet1!#REF!,Sheet1!#REF!,Sheet1!#REF!,Sheet1!#REF!,Sheet1!$G$158,Sheet1!#REF!,Sheet1!#REF!,Sheet1!#REF!,Sheet1!#REF!,Sheet1!#REF!</definedName>
    <definedName name="QB_FORMULA_41" localSheetId="0" hidden="1">Sheet1!#REF!,Sheet1!#REF!,Sheet1!#REF!,Sheet1!#REF!,Sheet1!#REF!,Sheet1!#REF!,Sheet1!#REF!,Sheet1!#REF!,Sheet1!#REF!,Sheet1!#REF!,Sheet1!#REF!,Sheet1!#REF!,Sheet1!#REF!,Sheet1!#REF!,Sheet1!#REF!,Sheet1!$G$163</definedName>
    <definedName name="QB_FORMULA_4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8" localSheetId="0" hidden="1">Sheet1!$G$187,Sheet1!#REF!,Sheet1!#REF!,Sheet1!#REF!,Sheet1!#REF!,Sheet1!#REF!,Sheet1!#REF!,Sheet1!#REF!,Sheet1!#REF!,Sheet1!#REF!,Sheet1!#REF!,Sheet1!#REF!,Sheet1!#REF!,Sheet1!#REF!,Sheet1!#REF!,Sheet1!#REF!</definedName>
    <definedName name="QB_FORMULA_49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0" localSheetId="0" hidden="1">Sheet1!#REF!,Sheet1!#REF!,Sheet1!#REF!,Sheet1!#REF!,Sheet1!#REF!,Sheet1!#REF!,Sheet1!#REF!,Sheet1!#REF!,Sheet1!#REF!,Sheet1!$G$197,Sheet1!#REF!,Sheet1!#REF!,Sheet1!#REF!,Sheet1!#REF!,Sheet1!#REF!,Sheet1!#REF!</definedName>
    <definedName name="QB_FORMULA_51" localSheetId="0" hidden="1">Sheet1!#REF!,Sheet1!#REF!,Sheet1!#REF!,Sheet1!#REF!,Sheet1!#REF!,Sheet1!#REF!,Sheet1!$G$200,Sheet1!#REF!,Sheet1!#REF!,Sheet1!#REF!,Sheet1!#REF!,Sheet1!#REF!,Sheet1!#REF!,Sheet1!#REF!,Sheet1!#REF!,Sheet1!#REF!</definedName>
    <definedName name="QB_FORMULA_5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3" localSheetId="0" hidden="1">Sheet1!#REF!,Sheet1!#REF!,Sheet1!#REF!,Sheet1!$G$207,Sheet1!#REF!,Sheet1!#REF!,Sheet1!#REF!,Sheet1!#REF!,Sheet1!#REF!,Sheet1!#REF!,Sheet1!#REF!,Sheet1!#REF!,Sheet1!#REF!,Sheet1!#REF!,Sheet1!#REF!,Sheet1!#REF!</definedName>
    <definedName name="QB_FORMULA_54" localSheetId="0" hidden="1">Sheet1!$G$210,Sheet1!#REF!,Sheet1!#REF!,Sheet1!#REF!,Sheet1!#REF!,Sheet1!#REF!,Sheet1!#REF!,Sheet1!#REF!,Sheet1!#REF!,Sheet1!#REF!,Sheet1!#REF!,Sheet1!#REF!,Sheet1!#REF!,Sheet1!$G$213,Sheet1!#REF!,Sheet1!#REF!</definedName>
    <definedName name="QB_FORMULA_5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7" localSheetId="0" hidden="1">Sheet1!#REF!,Sheet1!#REF!,Sheet1!#REF!,Sheet1!#REF!,Sheet1!#REF!,Sheet1!#REF!,Sheet1!#REF!,Sheet1!#REF!,Sheet1!#REF!,Sheet1!#REF!,Sheet1!#REF!,Sheet1!#REF!,Sheet1!#REF!,Sheet1!#REF!,Sheet1!$G$225,Sheet1!#REF!</definedName>
    <definedName name="QB_FORMULA_58" localSheetId="0" hidden="1">Sheet1!#REF!,Sheet1!#REF!,Sheet1!#REF!,Sheet1!#REF!,Sheet1!#REF!,Sheet1!#REF!,Sheet1!#REF!,Sheet1!#REF!,Sheet1!#REF!,Sheet1!#REF!,Sheet1!#REF!,Sheet1!$G$228,Sheet1!#REF!,Sheet1!#REF!,Sheet1!#REF!,Sheet1!#REF!</definedName>
    <definedName name="QB_FORMULA_59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0" hidden="1">Sheet1!#REF!,Sheet1!#REF!,Sheet1!#REF!,Sheet1!#REF!,Sheet1!#REF!,Sheet1!#REF!,Sheet1!#REF!,Sheet1!#REF!,Sheet1!#REF!,Sheet1!#REF!,Sheet1!#REF!,Sheet1!#REF!,Sheet1!$G$31,Sheet1!#REF!,Sheet1!#REF!,Sheet1!#REF!</definedName>
    <definedName name="QB_FORMULA_60" localSheetId="0" hidden="1">Sheet1!#REF!,Sheet1!#REF!,Sheet1!#REF!,Sheet1!#REF!,Sheet1!#REF!,Sheet1!#REF!,Sheet1!#REF!,Sheet1!#REF!,Sheet1!$G$235,Sheet1!#REF!,Sheet1!#REF!,Sheet1!#REF!,Sheet1!#REF!,Sheet1!#REF!,Sheet1!#REF!,Sheet1!#REF!</definedName>
    <definedName name="QB_FORMULA_61" localSheetId="0" hidden="1">Sheet1!#REF!,Sheet1!#REF!,Sheet1!#REF!,Sheet1!#REF!,Sheet1!#REF!,Sheet1!$G$238,Sheet1!#REF!,Sheet1!#REF!,Sheet1!#REF!,Sheet1!#REF!,Sheet1!#REF!,Sheet1!#REF!,Sheet1!#REF!,Sheet1!#REF!,Sheet1!#REF!,Sheet1!#REF!</definedName>
    <definedName name="QB_FORMULA_6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4" localSheetId="0" hidden="1">Sheet1!#REF!,Sheet1!#REF!,Sheet1!$G$249,Sheet1!#REF!,Sheet1!#REF!,Sheet1!#REF!,Sheet1!#REF!,Sheet1!#REF!,Sheet1!#REF!,Sheet1!#REF!,Sheet1!#REF!,Sheet1!#REF!,Sheet1!#REF!,Sheet1!#REF!,Sheet1!#REF!,Sheet1!$G$252</definedName>
    <definedName name="QB_FORMULA_6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6" localSheetId="0" hidden="1">Sheet1!$G$256,Sheet1!#REF!,Sheet1!#REF!,Sheet1!#REF!,Sheet1!#REF!,Sheet1!#REF!,Sheet1!#REF!,Sheet1!#REF!,Sheet1!#REF!,Sheet1!#REF!,Sheet1!#REF!,Sheet1!#REF!,Sheet1!#REF!,Sheet1!$G$259,Sheet1!#REF!,Sheet1!#REF!</definedName>
    <definedName name="QB_FORMULA_6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8" localSheetId="0" hidden="1">Sheet1!#REF!,Sheet1!#REF!,Sheet1!$G$264,Sheet1!#REF!,Sheet1!#REF!,Sheet1!#REF!,Sheet1!#REF!,Sheet1!#REF!,Sheet1!#REF!,Sheet1!#REF!,Sheet1!#REF!,Sheet1!#REF!,Sheet1!#REF!,Sheet1!#REF!,Sheet1!#REF!,Sheet1!$G$267</definedName>
    <definedName name="QB_FORMULA_69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0" hidden="1">Sheet1!#REF!,Sheet1!#REF!,Sheet1!#REF!,Sheet1!#REF!,Sheet1!#REF!,Sheet1!#REF!,Sheet1!#REF!,Sheet1!#REF!,Sheet1!#REF!,Sheet1!$G$34,Sheet1!#REF!,Sheet1!#REF!,Sheet1!#REF!,Sheet1!#REF!,Sheet1!#REF!,Sheet1!#REF!</definedName>
    <definedName name="QB_FORMULA_7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1" localSheetId="0" hidden="1">Sheet1!#REF!,Sheet1!#REF!,Sheet1!#REF!,Sheet1!#REF!,Sheet1!$G$276,Sheet1!#REF!,Sheet1!#REF!,Sheet1!#REF!,Sheet1!#REF!,Sheet1!#REF!,Sheet1!#REF!,Sheet1!#REF!,Sheet1!#REF!,Sheet1!#REF!,Sheet1!#REF!,Sheet1!#REF!</definedName>
    <definedName name="QB_FORMULA_72" localSheetId="0" hidden="1">Sheet1!#REF!,Sheet1!$G$279,Sheet1!#REF!,Sheet1!#REF!,Sheet1!#REF!,Sheet1!#REF!,Sheet1!#REF!,Sheet1!#REF!,Sheet1!#REF!,Sheet1!#REF!,Sheet1!#REF!,Sheet1!#REF!,Sheet1!#REF!,Sheet1!#REF!,Sheet1!$G$282,Sheet1!#REF!</definedName>
    <definedName name="QB_FORMULA_73" localSheetId="0" hidden="1">Sheet1!#REF!,Sheet1!#REF!,Sheet1!#REF!,Sheet1!#REF!,Sheet1!#REF!,Sheet1!#REF!,Sheet1!#REF!,Sheet1!#REF!,Sheet1!#REF!,Sheet1!#REF!,Sheet1!#REF!,Sheet1!$G$285,Sheet1!#REF!,Sheet1!#REF!,Sheet1!#REF!,Sheet1!#REF!</definedName>
    <definedName name="QB_FORMULA_74" localSheetId="0" hidden="1">Sheet1!#REF!,Sheet1!#REF!,Sheet1!#REF!,Sheet1!#REF!,Sheet1!#REF!,Sheet1!#REF!,Sheet1!#REF!,Sheet1!#REF!,Sheet1!#REF!,Sheet1!#REF!,Sheet1!#REF!,Sheet1!#REF!,Sheet1!$G$289,Sheet1!#REF!,Sheet1!#REF!,Sheet1!#REF!</definedName>
    <definedName name="QB_FORMULA_75" localSheetId="0" hidden="1">Sheet1!#REF!,Sheet1!#REF!,Sheet1!#REF!,Sheet1!#REF!,Sheet1!#REF!,Sheet1!#REF!,Sheet1!#REF!,Sheet1!#REF!,Sheet1!#REF!,Sheet1!$G$292,Sheet1!#REF!,Sheet1!#REF!,Sheet1!#REF!,Sheet1!#REF!,Sheet1!#REF!,Sheet1!#REF!</definedName>
    <definedName name="QB_FORMULA_76" localSheetId="0" hidden="1">Sheet1!#REF!,Sheet1!#REF!,Sheet1!#REF!,Sheet1!#REF!,Sheet1!#REF!,Sheet1!#REF!,Sheet1!$G$295,Sheet1!#REF!,Sheet1!#REF!,Sheet1!#REF!,Sheet1!#REF!,Sheet1!#REF!,Sheet1!#REF!,Sheet1!#REF!,Sheet1!#REF!,Sheet1!#REF!</definedName>
    <definedName name="QB_FORMULA_77" localSheetId="0" hidden="1">Sheet1!#REF!,Sheet1!#REF!,Sheet1!#REF!,Sheet1!#REF!,Sheet1!#REF!,Sheet1!#REF!,Sheet1!#REF!,Sheet1!#REF!,Sheet1!#REF!,Sheet1!#REF!,Sheet1!#REF!,Sheet1!$G$300,Sheet1!#REF!,Sheet1!#REF!,Sheet1!#REF!,Sheet1!#REF!</definedName>
    <definedName name="QB_FORMULA_7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9" localSheetId="0" hidden="1">Sheet1!#REF!,Sheet1!#REF!,Sheet1!#REF!,Sheet1!#REF!,Sheet1!#REF!,Sheet1!#REF!,Sheet1!#REF!,Sheet1!#REF!,Sheet1!$G$307,Sheet1!#REF!,Sheet1!#REF!,Sheet1!#REF!,Sheet1!#REF!,Sheet1!#REF!,Sheet1!#REF!,Sheet1!#REF!</definedName>
    <definedName name="QB_FORMULA_8" localSheetId="0" hidden="1">Sheet1!#REF!,Sheet1!#REF!,Sheet1!#REF!,Sheet1!#REF!,Sheet1!#REF!,Sheet1!#REF!,Sheet1!$G$37,Sheet1!#REF!,Sheet1!#REF!,Sheet1!#REF!,Sheet1!#REF!,Sheet1!#REF!,Sheet1!#REF!,Sheet1!#REF!,Sheet1!#REF!,Sheet1!#REF!</definedName>
    <definedName name="QB_FORMULA_80" localSheetId="0" hidden="1">Sheet1!#REF!,Sheet1!$G$308,Sheet1!#REF!,Sheet1!#REF!,Sheet1!#REF!,Sheet1!#REF!,Sheet1!#REF!,Sheet1!#REF!,Sheet1!#REF!,Sheet1!#REF!,Sheet1!$G$309,Sheet1!#REF!,Sheet1!#REF!,Sheet1!#REF!,Sheet1!#REF!,Sheet1!#REF!</definedName>
    <definedName name="QB_FORMULA_81" localSheetId="0" hidden="1">Sheet1!#REF!,Sheet1!#REF!</definedName>
    <definedName name="QB_FORMULA_9" localSheetId="0" hidden="1">Sheet1!#REF!,Sheet1!#REF!,Sheet1!#REF!,Sheet1!$G$40,Sheet1!#REF!,Sheet1!#REF!,Sheet1!#REF!,Sheet1!#REF!,Sheet1!#REF!,Sheet1!#REF!,Sheet1!#REF!,Sheet1!#REF!,Sheet1!#REF!,Sheet1!#REF!,Sheet1!#REF!,Sheet1!#REF!</definedName>
    <definedName name="QB_ROW_100240" localSheetId="0" hidden="1">Sheet1!$E$162</definedName>
    <definedName name="QB_ROW_101030" localSheetId="0" hidden="1">Sheet1!$D$164</definedName>
    <definedName name="QB_ROW_101330" localSheetId="0" hidden="1">Sheet1!$D$187</definedName>
    <definedName name="QB_ROW_102240" localSheetId="0" hidden="1">Sheet1!$E$170</definedName>
    <definedName name="QB_ROW_10240" localSheetId="0" hidden="1">Sheet1!$E$20</definedName>
    <definedName name="QB_ROW_103240" localSheetId="0" hidden="1">Sheet1!$E$171</definedName>
    <definedName name="QB_ROW_104240" localSheetId="0" hidden="1">Sheet1!$E$172</definedName>
    <definedName name="QB_ROW_105240" localSheetId="0" hidden="1">Sheet1!$E$173</definedName>
    <definedName name="QB_ROW_106240" localSheetId="0" hidden="1">Sheet1!$E$174</definedName>
    <definedName name="QB_ROW_107240" localSheetId="0" hidden="1">Sheet1!$E$175</definedName>
    <definedName name="QB_ROW_108240" localSheetId="0" hidden="1">Sheet1!$E$176</definedName>
    <definedName name="QB_ROW_109240" localSheetId="0" hidden="1">Sheet1!$E$177</definedName>
    <definedName name="QB_ROW_110240" localSheetId="0" hidden="1">Sheet1!$E$178</definedName>
    <definedName name="QB_ROW_111240" localSheetId="0" hidden="1">Sheet1!$E$179</definedName>
    <definedName name="QB_ROW_112240" localSheetId="0" hidden="1">Sheet1!$E$180</definedName>
    <definedName name="QB_ROW_11240" localSheetId="0" hidden="1">Sheet1!$E$21</definedName>
    <definedName name="QB_ROW_113240" localSheetId="0" hidden="1">Sheet1!$E$181</definedName>
    <definedName name="QB_ROW_114240" localSheetId="0" hidden="1">Sheet1!$E$182</definedName>
    <definedName name="QB_ROW_115240" localSheetId="0" hidden="1">Sheet1!$E$183</definedName>
    <definedName name="QB_ROW_116240" localSheetId="0" hidden="1">Sheet1!$E$185</definedName>
    <definedName name="QB_ROW_117240" localSheetId="0" hidden="1">Sheet1!$E$186</definedName>
    <definedName name="QB_ROW_118030" localSheetId="0" hidden="1">Sheet1!$D$188</definedName>
    <definedName name="QB_ROW_118330" localSheetId="0" hidden="1">Sheet1!$D$197</definedName>
    <definedName name="QB_ROW_119240" localSheetId="0" hidden="1">Sheet1!$E$190</definedName>
    <definedName name="QB_ROW_120240" localSheetId="0" hidden="1">Sheet1!$E$191</definedName>
    <definedName name="QB_ROW_121240" localSheetId="0" hidden="1">Sheet1!$E$192</definedName>
    <definedName name="QB_ROW_122240" localSheetId="0" hidden="1">Sheet1!$E$193</definedName>
    <definedName name="QB_ROW_12240" localSheetId="0" hidden="1">Sheet1!$E$22</definedName>
    <definedName name="QB_ROW_123240" localSheetId="0" hidden="1">Sheet1!$E$194</definedName>
    <definedName name="QB_ROW_124240" localSheetId="0" hidden="1">Sheet1!$E$195</definedName>
    <definedName name="QB_ROW_125240" localSheetId="0" hidden="1">Sheet1!$E$196</definedName>
    <definedName name="QB_ROW_126030" localSheetId="0" hidden="1">Sheet1!$D$198</definedName>
    <definedName name="QB_ROW_126330" localSheetId="0" hidden="1">Sheet1!$D$200</definedName>
    <definedName name="QB_ROW_127240" localSheetId="0" hidden="1">Sheet1!$E$199</definedName>
    <definedName name="QB_ROW_128030" localSheetId="0" hidden="1">Sheet1!$D$201</definedName>
    <definedName name="QB_ROW_128330" localSheetId="0" hidden="1">Sheet1!$D$207</definedName>
    <definedName name="QB_ROW_129240" localSheetId="0" hidden="1">Sheet1!$E$203</definedName>
    <definedName name="QB_ROW_130240" localSheetId="0" hidden="1">Sheet1!$E$204</definedName>
    <definedName name="QB_ROW_13030" localSheetId="0" hidden="1">Sheet1!$D$24</definedName>
    <definedName name="QB_ROW_131240" localSheetId="0" hidden="1">Sheet1!$E$205</definedName>
    <definedName name="QB_ROW_132240" localSheetId="0" hidden="1">Sheet1!$E$206</definedName>
    <definedName name="QB_ROW_133030" localSheetId="0" hidden="1">Sheet1!$D$208</definedName>
    <definedName name="QB_ROW_13330" localSheetId="0" hidden="1">Sheet1!$D$31</definedName>
    <definedName name="QB_ROW_133330" localSheetId="0" hidden="1">Sheet1!$D$210</definedName>
    <definedName name="QB_ROW_134240" localSheetId="0" hidden="1">Sheet1!$E$209</definedName>
    <definedName name="QB_ROW_135030" localSheetId="0" hidden="1">Sheet1!$D$211</definedName>
    <definedName name="QB_ROW_135330" localSheetId="0" hidden="1">Sheet1!$D$213</definedName>
    <definedName name="QB_ROW_136240" localSheetId="0" hidden="1">Sheet1!$E$212</definedName>
    <definedName name="QB_ROW_137030" localSheetId="0" hidden="1">Sheet1!$D$214</definedName>
    <definedName name="QB_ROW_137330" localSheetId="0" hidden="1">Sheet1!$D$225</definedName>
    <definedName name="QB_ROW_138240" localSheetId="0" hidden="1">Sheet1!$E$217</definedName>
    <definedName name="QB_ROW_139240" localSheetId="0" hidden="1">Sheet1!$E$218</definedName>
    <definedName name="QB_ROW_140240" localSheetId="0" hidden="1">Sheet1!$E$219</definedName>
    <definedName name="QB_ROW_141240" localSheetId="0" hidden="1">Sheet1!$E$220</definedName>
    <definedName name="QB_ROW_142240" localSheetId="0" hidden="1">Sheet1!$E$221</definedName>
    <definedName name="QB_ROW_14240" localSheetId="0" hidden="1">Sheet1!$E$26</definedName>
    <definedName name="QB_ROW_143240" localSheetId="0" hidden="1">Sheet1!$E$222</definedName>
    <definedName name="QB_ROW_144240" localSheetId="0" hidden="1">Sheet1!$E$223</definedName>
    <definedName name="QB_ROW_145240" localSheetId="0" hidden="1">Sheet1!$E$224</definedName>
    <definedName name="QB_ROW_146030" localSheetId="0" hidden="1">Sheet1!$D$226</definedName>
    <definedName name="QB_ROW_146330" localSheetId="0" hidden="1">Sheet1!$D$228</definedName>
    <definedName name="QB_ROW_147240" localSheetId="0" hidden="1">Sheet1!$E$227</definedName>
    <definedName name="QB_ROW_148030" localSheetId="0" hidden="1">Sheet1!$D$229</definedName>
    <definedName name="QB_ROW_148330" localSheetId="0" hidden="1">Sheet1!$D$235</definedName>
    <definedName name="QB_ROW_149240" localSheetId="0" hidden="1">Sheet1!$E$230</definedName>
    <definedName name="QB_ROW_150240" localSheetId="0" hidden="1">Sheet1!$E$231</definedName>
    <definedName name="QB_ROW_151240" localSheetId="0" hidden="1">Sheet1!$E$232</definedName>
    <definedName name="QB_ROW_152240" localSheetId="0" hidden="1">Sheet1!$E$233</definedName>
    <definedName name="QB_ROW_15240" localSheetId="0" hidden="1">Sheet1!$E$27</definedName>
    <definedName name="QB_ROW_153240" localSheetId="0" hidden="1">Sheet1!$E$234</definedName>
    <definedName name="QB_ROW_154030" localSheetId="0" hidden="1">Sheet1!$D$236</definedName>
    <definedName name="QB_ROW_154330" localSheetId="0" hidden="1">Sheet1!$D$238</definedName>
    <definedName name="QB_ROW_155240" localSheetId="0" hidden="1">Sheet1!$E$237</definedName>
    <definedName name="QB_ROW_156030" localSheetId="0" hidden="1">Sheet1!$D$239</definedName>
    <definedName name="QB_ROW_156330" localSheetId="0" hidden="1">Sheet1!$D$249</definedName>
    <definedName name="QB_ROW_157240" localSheetId="0" hidden="1">Sheet1!$E$245</definedName>
    <definedName name="QB_ROW_158240" localSheetId="0" hidden="1">Sheet1!$E$246</definedName>
    <definedName name="QB_ROW_159240" localSheetId="0" hidden="1">Sheet1!$E$247</definedName>
    <definedName name="QB_ROW_161240" localSheetId="0" hidden="1">Sheet1!$E$248</definedName>
    <definedName name="QB_ROW_162030" localSheetId="0" hidden="1">Sheet1!$D$250</definedName>
    <definedName name="QB_ROW_162330" localSheetId="0" hidden="1">Sheet1!$D$252</definedName>
    <definedName name="QB_ROW_16240" localSheetId="0" hidden="1">Sheet1!$E$29</definedName>
    <definedName name="QB_ROW_163240" localSheetId="0" hidden="1">Sheet1!$E$251</definedName>
    <definedName name="QB_ROW_164030" localSheetId="0" hidden="1">Sheet1!$D$253</definedName>
    <definedName name="QB_ROW_164330" localSheetId="0" hidden="1">Sheet1!$D$256</definedName>
    <definedName name="QB_ROW_165240" localSheetId="0" hidden="1">Sheet1!$E$254</definedName>
    <definedName name="QB_ROW_166240" localSheetId="0" hidden="1">Sheet1!$E$255</definedName>
    <definedName name="QB_ROW_167030" localSheetId="0" hidden="1">Sheet1!$D$257</definedName>
    <definedName name="QB_ROW_167330" localSheetId="0" hidden="1">Sheet1!$D$259</definedName>
    <definedName name="QB_ROW_168240" localSheetId="0" hidden="1">Sheet1!$E$258</definedName>
    <definedName name="QB_ROW_169030" localSheetId="0" hidden="1">Sheet1!$D$260</definedName>
    <definedName name="QB_ROW_169330" localSheetId="0" hidden="1">Sheet1!$D$264</definedName>
    <definedName name="QB_ROW_170240" localSheetId="0" hidden="1">Sheet1!$E$261</definedName>
    <definedName name="QB_ROW_17030" localSheetId="0" hidden="1">Sheet1!$D$32</definedName>
    <definedName name="QB_ROW_171240" localSheetId="0" hidden="1">Sheet1!$E$262</definedName>
    <definedName name="QB_ROW_172240" localSheetId="0" hidden="1">Sheet1!$E$263</definedName>
    <definedName name="QB_ROW_173030" localSheetId="0" hidden="1">Sheet1!$D$265</definedName>
    <definedName name="QB_ROW_17330" localSheetId="0" hidden="1">Sheet1!$D$34</definedName>
    <definedName name="QB_ROW_173330" localSheetId="0" hidden="1">Sheet1!$D$267</definedName>
    <definedName name="QB_ROW_174240" localSheetId="0" hidden="1">Sheet1!$E$266</definedName>
    <definedName name="QB_ROW_175030" localSheetId="0" hidden="1">Sheet1!$D$268</definedName>
    <definedName name="QB_ROW_175330" localSheetId="0" hidden="1">Sheet1!$D$276</definedName>
    <definedName name="QB_ROW_176240" localSheetId="0" hidden="1">Sheet1!$E$269</definedName>
    <definedName name="QB_ROW_177240" localSheetId="0" hidden="1">Sheet1!$E$270</definedName>
    <definedName name="QB_ROW_178240" localSheetId="0" hidden="1">Sheet1!$E$271</definedName>
    <definedName name="QB_ROW_179240" localSheetId="0" hidden="1">Sheet1!$E$272</definedName>
    <definedName name="QB_ROW_180240" localSheetId="0" hidden="1">Sheet1!$E$273</definedName>
    <definedName name="QB_ROW_181240" localSheetId="0" hidden="1">Sheet1!$E$274</definedName>
    <definedName name="QB_ROW_182240" localSheetId="0" hidden="1">Sheet1!$E$275</definedName>
    <definedName name="QB_ROW_18240" localSheetId="0" hidden="1">Sheet1!$E$33</definedName>
    <definedName name="QB_ROW_18301" localSheetId="0" hidden="1">Sheet1!$A$309</definedName>
    <definedName name="QB_ROW_183030" localSheetId="0" hidden="1">Sheet1!$D$277</definedName>
    <definedName name="QB_ROW_183330" localSheetId="0" hidden="1">Sheet1!$D$279</definedName>
    <definedName name="QB_ROW_184240" localSheetId="0" hidden="1">Sheet1!$E$278</definedName>
    <definedName name="QB_ROW_185030" localSheetId="0" hidden="1">Sheet1!$D$280</definedName>
    <definedName name="QB_ROW_185330" localSheetId="0" hidden="1">Sheet1!$D$282</definedName>
    <definedName name="QB_ROW_186240" localSheetId="0" hidden="1">Sheet1!$E$281</definedName>
    <definedName name="QB_ROW_189030" localSheetId="0" hidden="1">Sheet1!$D$283</definedName>
    <definedName name="QB_ROW_189330" localSheetId="0" hidden="1">Sheet1!$D$285</definedName>
    <definedName name="QB_ROW_190240" localSheetId="0" hidden="1">Sheet1!$E$284</definedName>
    <definedName name="QB_ROW_19030" localSheetId="0" hidden="1">Sheet1!$D$35</definedName>
    <definedName name="QB_ROW_191030" localSheetId="0" hidden="1">Sheet1!$D$286</definedName>
    <definedName name="QB_ROW_191330" localSheetId="0" hidden="1">Sheet1!$D$289</definedName>
    <definedName name="QB_ROW_192240" localSheetId="0" hidden="1">Sheet1!$E$287</definedName>
    <definedName name="QB_ROW_193240" localSheetId="0" hidden="1">Sheet1!$E$288</definedName>
    <definedName name="QB_ROW_19330" localSheetId="0" hidden="1">Sheet1!$D$37</definedName>
    <definedName name="QB_ROW_194030" localSheetId="0" hidden="1">Sheet1!$D$290</definedName>
    <definedName name="QB_ROW_194330" localSheetId="0" hidden="1">Sheet1!$D$292</definedName>
    <definedName name="QB_ROW_195240" localSheetId="0" hidden="1">Sheet1!$E$291</definedName>
    <definedName name="QB_ROW_196030" localSheetId="0" hidden="1">Sheet1!$D$293</definedName>
    <definedName name="QB_ROW_196330" localSheetId="0" hidden="1">Sheet1!$D$295</definedName>
    <definedName name="QB_ROW_197240" localSheetId="0" hidden="1">Sheet1!$E$294</definedName>
    <definedName name="QB_ROW_198030" localSheetId="0" hidden="1">Sheet1!$D$296</definedName>
    <definedName name="QB_ROW_198330" localSheetId="0" hidden="1">Sheet1!$D$300</definedName>
    <definedName name="QB_ROW_199240" localSheetId="0" hidden="1">Sheet1!$E$298</definedName>
    <definedName name="QB_ROW_20022" localSheetId="0" hidden="1">Sheet1!$C$3</definedName>
    <definedName name="QB_ROW_200240" localSheetId="0" hidden="1">Sheet1!$E$299</definedName>
    <definedName name="QB_ROW_201030" localSheetId="0" hidden="1">Sheet1!$D$301</definedName>
    <definedName name="QB_ROW_201330" localSheetId="0" hidden="1">Sheet1!$D$307</definedName>
    <definedName name="QB_ROW_202240" localSheetId="0" hidden="1">Sheet1!$E$305</definedName>
    <definedName name="QB_ROW_20240" localSheetId="0" hidden="1">Sheet1!$E$36</definedName>
    <definedName name="QB_ROW_20322" localSheetId="0" hidden="1">Sheet1!$C$98</definedName>
    <definedName name="QB_ROW_203240" localSheetId="0" hidden="1">Sheet1!$E$306</definedName>
    <definedName name="QB_ROW_208240" localSheetId="0" hidden="1">Sheet1!$E$184</definedName>
    <definedName name="QB_ROW_21022" localSheetId="0" hidden="1">Sheet1!$C$103</definedName>
    <definedName name="QB_ROW_21030" localSheetId="0" hidden="1">Sheet1!$D$38</definedName>
    <definedName name="QB_ROW_21322" localSheetId="0" hidden="1">Sheet1!$C$308</definedName>
    <definedName name="QB_ROW_21330" localSheetId="0" hidden="1">Sheet1!$D$40</definedName>
    <definedName name="QB_ROW_216240" localSheetId="0" hidden="1">Sheet1!$E$87</definedName>
    <definedName name="QB_ROW_218240" localSheetId="0" hidden="1">Sheet1!$E$28</definedName>
    <definedName name="QB_ROW_220240" localSheetId="0" hidden="1">Sheet1!$E$30</definedName>
    <definedName name="QB_ROW_22240" localSheetId="0" hidden="1">Sheet1!$E$39</definedName>
    <definedName name="QB_ROW_23030" localSheetId="0" hidden="1">Sheet1!$D$41</definedName>
    <definedName name="QB_ROW_231240" localSheetId="0" hidden="1">Sheet1!$E$18</definedName>
    <definedName name="QB_ROW_233240" localSheetId="0" hidden="1">Sheet1!$E$140</definedName>
    <definedName name="QB_ROW_23330" localSheetId="0" hidden="1">Sheet1!$D$43</definedName>
    <definedName name="QB_ROW_234240" localSheetId="0" hidden="1">Sheet1!$E$79</definedName>
    <definedName name="QB_ROW_235030" localSheetId="0" hidden="1">Sheet1!$D$10</definedName>
    <definedName name="QB_ROW_235330" localSheetId="0" hidden="1">Sheet1!$D$12</definedName>
    <definedName name="QB_ROW_236240" localSheetId="0" hidden="1">Sheet1!$E$11</definedName>
    <definedName name="QB_ROW_238030" localSheetId="0" hidden="1">Sheet1!$D$109</definedName>
    <definedName name="QB_ROW_238330" localSheetId="0" hidden="1">Sheet1!$D$111</definedName>
    <definedName name="QB_ROW_239240" localSheetId="0" hidden="1">Sheet1!$E$110</definedName>
    <definedName name="QB_ROW_240230" localSheetId="0" hidden="1">Sheet1!$D$9</definedName>
    <definedName name="QB_ROW_241230" localSheetId="0" hidden="1">Sheet1!$D$8</definedName>
    <definedName name="QB_ROW_242240" localSheetId="0" hidden="1">Sheet1!$E$169</definedName>
    <definedName name="QB_ROW_24240" localSheetId="0" hidden="1">Sheet1!$E$42</definedName>
    <definedName name="QB_ROW_243240" localSheetId="0" hidden="1">Sheet1!$E$304</definedName>
    <definedName name="QB_ROW_244240" localSheetId="0" hidden="1">Sheet1!$E$303</definedName>
    <definedName name="QB_ROW_247240" localSheetId="0" hidden="1">Sheet1!$E$168</definedName>
    <definedName name="QB_ROW_248240" localSheetId="0" hidden="1">Sheet1!$E$167</definedName>
    <definedName name="QB_ROW_25030" localSheetId="0" hidden="1">Sheet1!$D$44</definedName>
    <definedName name="QB_ROW_252230" localSheetId="0" hidden="1">Sheet1!$D$100</definedName>
    <definedName name="QB_ROW_253240" localSheetId="0" hidden="1">Sheet1!$E$244</definedName>
    <definedName name="QB_ROW_25330" localSheetId="0" hidden="1">Sheet1!$D$46</definedName>
    <definedName name="QB_ROW_254240" localSheetId="0" hidden="1">Sheet1!$E$120</definedName>
    <definedName name="QB_ROW_255240" localSheetId="0" hidden="1">Sheet1!$E$166</definedName>
    <definedName name="QB_ROW_256240" localSheetId="0" hidden="1">Sheet1!$E$25</definedName>
    <definedName name="QB_ROW_257240" localSheetId="0" hidden="1">Sheet1!$E$202</definedName>
    <definedName name="QB_ROW_258240" localSheetId="0" hidden="1">Sheet1!$E$216</definedName>
    <definedName name="QB_ROW_259240" localSheetId="0" hidden="1">Sheet1!$E$243</definedName>
    <definedName name="QB_ROW_26240" localSheetId="0" hidden="1">Sheet1!$E$45</definedName>
    <definedName name="QB_ROW_263240" localSheetId="0" hidden="1">Sheet1!$E$297</definedName>
    <definedName name="QB_ROW_264240" localSheetId="0" hidden="1">Sheet1!$E$64</definedName>
    <definedName name="QB_ROW_265240" localSheetId="0" hidden="1">Sheet1!$E$52</definedName>
    <definedName name="QB_ROW_266240" localSheetId="0" hidden="1">Sheet1!$E$51</definedName>
    <definedName name="QB_ROW_267240" localSheetId="0" hidden="1">Sheet1!$E$215</definedName>
    <definedName name="QB_ROW_268240" localSheetId="0" hidden="1">Sheet1!$E$302</definedName>
    <definedName name="QB_ROW_269230" localSheetId="0" hidden="1">Sheet1!$D$106</definedName>
    <definedName name="QB_ROW_270240" localSheetId="0" hidden="1">Sheet1!$E$165</definedName>
    <definedName name="QB_ROW_27030" localSheetId="0" hidden="1">Sheet1!$D$47</definedName>
    <definedName name="QB_ROW_272230" localSheetId="0" hidden="1">Sheet1!$D$108</definedName>
    <definedName name="QB_ROW_273230" localSheetId="0" hidden="1">Sheet1!$D$7</definedName>
    <definedName name="QB_ROW_27330" localSheetId="0" hidden="1">Sheet1!$D$49</definedName>
    <definedName name="QB_ROW_275230" localSheetId="0" hidden="1">Sheet1!$D$107</definedName>
    <definedName name="QB_ROW_278240" localSheetId="0" hidden="1">Sheet1!$E$242</definedName>
    <definedName name="QB_ROW_279240" localSheetId="0" hidden="1">Sheet1!$E$241</definedName>
    <definedName name="QB_ROW_280240" localSheetId="0" hidden="1">Sheet1!$E$240</definedName>
    <definedName name="QB_ROW_281230" localSheetId="0" hidden="1">Sheet1!$D$6</definedName>
    <definedName name="QB_ROW_282230" localSheetId="0" hidden="1">Sheet1!$D$105</definedName>
    <definedName name="QB_ROW_28240" localSheetId="0" hidden="1">Sheet1!$E$48</definedName>
    <definedName name="QB_ROW_283230" localSheetId="0" hidden="1">Sheet1!$D$104</definedName>
    <definedName name="QB_ROW_284230" localSheetId="0" hidden="1">Sheet1!$D$5</definedName>
    <definedName name="QB_ROW_285230" localSheetId="0" hidden="1">Sheet1!$D$4</definedName>
    <definedName name="QB_ROW_287240" localSheetId="0" hidden="1">Sheet1!$E$189</definedName>
    <definedName name="QB_ROW_29030" localSheetId="0" hidden="1">Sheet1!$D$50</definedName>
    <definedName name="QB_ROW_29330" localSheetId="0" hidden="1">Sheet1!$D$54</definedName>
    <definedName name="QB_ROW_30240" localSheetId="0" hidden="1">Sheet1!$E$53</definedName>
    <definedName name="QB_ROW_31030" localSheetId="0" hidden="1">Sheet1!$D$55</definedName>
    <definedName name="QB_ROW_31330" localSheetId="0" hidden="1">Sheet1!$D$59</definedName>
    <definedName name="QB_ROW_32240" localSheetId="0" hidden="1">Sheet1!$E$56</definedName>
    <definedName name="QB_ROW_33240" localSheetId="0" hidden="1">Sheet1!$E$57</definedName>
    <definedName name="QB_ROW_34240" localSheetId="0" hidden="1">Sheet1!$E$58</definedName>
    <definedName name="QB_ROW_35030" localSheetId="0" hidden="1">Sheet1!$D$60</definedName>
    <definedName name="QB_ROW_35330" localSheetId="0" hidden="1">Sheet1!$D$62</definedName>
    <definedName name="QB_ROW_36240" localSheetId="0" hidden="1">Sheet1!$E$61</definedName>
    <definedName name="QB_ROW_37030" localSheetId="0" hidden="1">Sheet1!$D$63</definedName>
    <definedName name="QB_ROW_37330" localSheetId="0" hidden="1">Sheet1!$D$66</definedName>
    <definedName name="QB_ROW_38240" localSheetId="0" hidden="1">Sheet1!$E$65</definedName>
    <definedName name="QB_ROW_39030" localSheetId="0" hidden="1">Sheet1!$D$67</definedName>
    <definedName name="QB_ROW_39330" localSheetId="0" hidden="1">Sheet1!$D$70</definedName>
    <definedName name="QB_ROW_40240" localSheetId="0" hidden="1">Sheet1!$E$68</definedName>
    <definedName name="QB_ROW_41240" localSheetId="0" hidden="1">Sheet1!$E$69</definedName>
    <definedName name="QB_ROW_42030" localSheetId="0" hidden="1">Sheet1!$D$71</definedName>
    <definedName name="QB_ROW_42330" localSheetId="0" hidden="1">Sheet1!$D$74</definedName>
    <definedName name="QB_ROW_43240" localSheetId="0" hidden="1">Sheet1!$E$72</definedName>
    <definedName name="QB_ROW_44240" localSheetId="0" hidden="1">Sheet1!$E$73</definedName>
    <definedName name="QB_ROW_45030" localSheetId="0" hidden="1">Sheet1!$D$75</definedName>
    <definedName name="QB_ROW_45330" localSheetId="0" hidden="1">Sheet1!$D$77</definedName>
    <definedName name="QB_ROW_46240" localSheetId="0" hidden="1">Sheet1!$E$76</definedName>
    <definedName name="QB_ROW_47030" localSheetId="0" hidden="1">Sheet1!$D$78</definedName>
    <definedName name="QB_ROW_47330" localSheetId="0" hidden="1">Sheet1!$D$81</definedName>
    <definedName name="QB_ROW_48240" localSheetId="0" hidden="1">Sheet1!$E$80</definedName>
    <definedName name="QB_ROW_49030" localSheetId="0" hidden="1">Sheet1!$D$82</definedName>
    <definedName name="QB_ROW_49330" localSheetId="0" hidden="1">Sheet1!$D$84</definedName>
    <definedName name="QB_ROW_50240" localSheetId="0" hidden="1">Sheet1!$E$83</definedName>
    <definedName name="QB_ROW_5030" localSheetId="0" hidden="1">Sheet1!$D$13</definedName>
    <definedName name="QB_ROW_51030" localSheetId="0" hidden="1">Sheet1!$D$85</definedName>
    <definedName name="QB_ROW_51330" localSheetId="0" hidden="1">Sheet1!$D$88</definedName>
    <definedName name="QB_ROW_52240" localSheetId="0" hidden="1">Sheet1!$E$86</definedName>
    <definedName name="QB_ROW_53030" localSheetId="0" hidden="1">Sheet1!$D$89</definedName>
    <definedName name="QB_ROW_5330" localSheetId="0" hidden="1">Sheet1!$D$16</definedName>
    <definedName name="QB_ROW_53330" localSheetId="0" hidden="1">Sheet1!$D$91</definedName>
    <definedName name="QB_ROW_54240" localSheetId="0" hidden="1">Sheet1!$E$90</definedName>
    <definedName name="QB_ROW_55030" localSheetId="0" hidden="1">Sheet1!$D$92</definedName>
    <definedName name="QB_ROW_55330" localSheetId="0" hidden="1">Sheet1!$D$94</definedName>
    <definedName name="QB_ROW_56240" localSheetId="0" hidden="1">Sheet1!$E$93</definedName>
    <definedName name="QB_ROW_57030" localSheetId="0" hidden="1">Sheet1!$D$95</definedName>
    <definedName name="QB_ROW_57330" localSheetId="0" hidden="1">Sheet1!$D$97</definedName>
    <definedName name="QB_ROW_58240" localSheetId="0" hidden="1">Sheet1!$E$96</definedName>
    <definedName name="QB_ROW_59030" localSheetId="0" hidden="1">Sheet1!$D$112</definedName>
    <definedName name="QB_ROW_59330" localSheetId="0" hidden="1">Sheet1!$D$118</definedName>
    <definedName name="QB_ROW_60240" localSheetId="0" hidden="1">Sheet1!$E$113</definedName>
    <definedName name="QB_ROW_61240" localSheetId="0" hidden="1">Sheet1!$E$114</definedName>
    <definedName name="QB_ROW_62240" localSheetId="0" hidden="1">Sheet1!$E$115</definedName>
    <definedName name="QB_ROW_6240" localSheetId="0" hidden="1">Sheet1!$E$14</definedName>
    <definedName name="QB_ROW_63240" localSheetId="0" hidden="1">Sheet1!$E$116</definedName>
    <definedName name="QB_ROW_64240" localSheetId="0" hidden="1">Sheet1!$E$117</definedName>
    <definedName name="QB_ROW_65030" localSheetId="0" hidden="1">Sheet1!$D$119</definedName>
    <definedName name="QB_ROW_65330" localSheetId="0" hidden="1">Sheet1!$D$129</definedName>
    <definedName name="QB_ROW_66240" localSheetId="0" hidden="1">Sheet1!$E$121</definedName>
    <definedName name="QB_ROW_67240" localSheetId="0" hidden="1">Sheet1!$E$122</definedName>
    <definedName name="QB_ROW_68240" localSheetId="0" hidden="1">Sheet1!$E$123</definedName>
    <definedName name="QB_ROW_69240" localSheetId="0" hidden="1">Sheet1!$E$124</definedName>
    <definedName name="QB_ROW_70240" localSheetId="0" hidden="1">Sheet1!$E$125</definedName>
    <definedName name="QB_ROW_71240" localSheetId="0" hidden="1">Sheet1!$E$126</definedName>
    <definedName name="QB_ROW_72240" localSheetId="0" hidden="1">Sheet1!$E$127</definedName>
    <definedName name="QB_ROW_7240" localSheetId="0" hidden="1">Sheet1!$E$15</definedName>
    <definedName name="QB_ROW_73240" localSheetId="0" hidden="1">Sheet1!$E$128</definedName>
    <definedName name="QB_ROW_74030" localSheetId="0" hidden="1">Sheet1!$D$130</definedName>
    <definedName name="QB_ROW_74330" localSheetId="0" hidden="1">Sheet1!$D$138</definedName>
    <definedName name="QB_ROW_75240" localSheetId="0" hidden="1">Sheet1!$E$131</definedName>
    <definedName name="QB_ROW_76240" localSheetId="0" hidden="1">Sheet1!$E$132</definedName>
    <definedName name="QB_ROW_77240" localSheetId="0" hidden="1">Sheet1!$E$133</definedName>
    <definedName name="QB_ROW_78240" localSheetId="0" hidden="1">Sheet1!$E$134</definedName>
    <definedName name="QB_ROW_79240" localSheetId="0" hidden="1">Sheet1!$E$135</definedName>
    <definedName name="QB_ROW_80240" localSheetId="0" hidden="1">Sheet1!$E$136</definedName>
    <definedName name="QB_ROW_8030" localSheetId="0" hidden="1">Sheet1!$D$17</definedName>
    <definedName name="QB_ROW_81240" localSheetId="0" hidden="1">Sheet1!$E$137</definedName>
    <definedName name="QB_ROW_82030" localSheetId="0" hidden="1">Sheet1!$D$139</definedName>
    <definedName name="QB_ROW_82330" localSheetId="0" hidden="1">Sheet1!$D$147</definedName>
    <definedName name="QB_ROW_83240" localSheetId="0" hidden="1">Sheet1!$E$141</definedName>
    <definedName name="QB_ROW_8330" localSheetId="0" hidden="1">Sheet1!$D$23</definedName>
    <definedName name="QB_ROW_84240" localSheetId="0" hidden="1">Sheet1!$E$142</definedName>
    <definedName name="QB_ROW_85240" localSheetId="0" hidden="1">Sheet1!$E$143</definedName>
    <definedName name="QB_ROW_86240" localSheetId="0" hidden="1">Sheet1!$E$144</definedName>
    <definedName name="QB_ROW_86311" localSheetId="0" hidden="1">Sheet1!$B$102</definedName>
    <definedName name="QB_ROW_87021" localSheetId="0" hidden="1">Sheet1!$C$99</definedName>
    <definedName name="QB_ROW_87240" localSheetId="0" hidden="1">Sheet1!$E$145</definedName>
    <definedName name="QB_ROW_87321" localSheetId="0" hidden="1">Sheet1!$C$101</definedName>
    <definedName name="QB_ROW_88240" localSheetId="0" hidden="1">Sheet1!$E$146</definedName>
    <definedName name="QB_ROW_89030" localSheetId="0" hidden="1">Sheet1!$D$148</definedName>
    <definedName name="QB_ROW_89330" localSheetId="0" hidden="1">Sheet1!$D$152</definedName>
    <definedName name="QB_ROW_90240" localSheetId="0" hidden="1">Sheet1!$E$149</definedName>
    <definedName name="QB_ROW_91240" localSheetId="0" hidden="1">Sheet1!$E$150</definedName>
    <definedName name="QB_ROW_92240" localSheetId="0" hidden="1">Sheet1!$E$151</definedName>
    <definedName name="QB_ROW_9240" localSheetId="0" hidden="1">Sheet1!$E$19</definedName>
    <definedName name="QB_ROW_93030" localSheetId="0" hidden="1">Sheet1!$D$153</definedName>
    <definedName name="QB_ROW_93330" localSheetId="0" hidden="1">Sheet1!$D$155</definedName>
    <definedName name="QB_ROW_94240" localSheetId="0" hidden="1">Sheet1!$E$154</definedName>
    <definedName name="QB_ROW_95030" localSheetId="0" hidden="1">Sheet1!$D$156</definedName>
    <definedName name="QB_ROW_95330" localSheetId="0" hidden="1">Sheet1!$D$158</definedName>
    <definedName name="QB_ROW_96240" localSheetId="0" hidden="1">Sheet1!$E$157</definedName>
    <definedName name="QB_ROW_97030" localSheetId="0" hidden="1">Sheet1!$D$159</definedName>
    <definedName name="QB_ROW_97330" localSheetId="0" hidden="1">Sheet1!$D$163</definedName>
    <definedName name="QB_ROW_98240" localSheetId="0" hidden="1">Sheet1!$E$160</definedName>
    <definedName name="QB_ROW_99240" localSheetId="0" hidden="1">Sheet1!$E$161</definedName>
    <definedName name="QBCANSUPPORTUPDATE" localSheetId="0">TRUE</definedName>
    <definedName name="QBCOMPANYFILENAME" localSheetId="0">"\\rbdata\Quickbooks\Borough of Rockledge - General Fund.QBW"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"f0757cf3b6064a15a21f71b39aefc0d6"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20230101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7" i="1" l="1"/>
  <c r="G300" i="1"/>
  <c r="G295" i="1"/>
  <c r="G292" i="1"/>
  <c r="G289" i="1"/>
  <c r="G285" i="1"/>
  <c r="G282" i="1"/>
  <c r="G279" i="1"/>
  <c r="G276" i="1"/>
  <c r="G267" i="1"/>
  <c r="G264" i="1"/>
  <c r="G259" i="1"/>
  <c r="G256" i="1"/>
  <c r="G252" i="1"/>
  <c r="G249" i="1"/>
  <c r="G238" i="1"/>
  <c r="G235" i="1"/>
  <c r="G228" i="1"/>
  <c r="G225" i="1"/>
  <c r="G213" i="1"/>
  <c r="G210" i="1"/>
  <c r="G207" i="1"/>
  <c r="G200" i="1"/>
  <c r="G197" i="1"/>
  <c r="G187" i="1"/>
  <c r="G163" i="1"/>
  <c r="G158" i="1"/>
  <c r="G155" i="1"/>
  <c r="G152" i="1"/>
  <c r="G147" i="1"/>
  <c r="G138" i="1"/>
  <c r="G129" i="1"/>
  <c r="G118" i="1"/>
  <c r="G111" i="1"/>
  <c r="G101" i="1"/>
  <c r="G97" i="1"/>
  <c r="G94" i="1"/>
  <c r="G91" i="1"/>
  <c r="G88" i="1"/>
  <c r="G84" i="1"/>
  <c r="G81" i="1"/>
  <c r="G77" i="1"/>
  <c r="G74" i="1"/>
  <c r="G70" i="1"/>
  <c r="G66" i="1"/>
  <c r="G62" i="1"/>
  <c r="G59" i="1"/>
  <c r="G54" i="1"/>
  <c r="G49" i="1"/>
  <c r="G46" i="1"/>
  <c r="G43" i="1"/>
  <c r="G40" i="1"/>
  <c r="G37" i="1"/>
  <c r="G34" i="1"/>
  <c r="G31" i="1"/>
  <c r="G23" i="1"/>
  <c r="G16" i="1"/>
  <c r="G12" i="1"/>
  <c r="G98" i="1" l="1"/>
  <c r="G308" i="1"/>
  <c r="G102" i="1" l="1"/>
  <c r="G309" i="1" s="1"/>
</calcChain>
</file>

<file path=xl/sharedStrings.xml><?xml version="1.0" encoding="utf-8"?>
<sst xmlns="http://schemas.openxmlformats.org/spreadsheetml/2006/main" count="308" uniqueCount="308">
  <si>
    <t>Budget</t>
  </si>
  <si>
    <t>Income</t>
  </si>
  <si>
    <t>341-100 · Interest Income</t>
  </si>
  <si>
    <t>299-100 · Police Pension MMO Equity</t>
  </si>
  <si>
    <t>299-000 · Retained Earnings</t>
  </si>
  <si>
    <t>210-500 · Due from Highway Aid BBCO</t>
  </si>
  <si>
    <t>395.000 · Refunds</t>
  </si>
  <si>
    <t>367.000 · Culture &amp; Recreation</t>
  </si>
  <si>
    <t>Rent</t>
  </si>
  <si>
    <t>342.200 · Rent of Building</t>
  </si>
  <si>
    <t>Total Rent</t>
  </si>
  <si>
    <t>Real Property Taxes</t>
  </si>
  <si>
    <t>301.100 · Real Estate Taxes</t>
  </si>
  <si>
    <t>301.200 · Taxes and Fees of Prior Years</t>
  </si>
  <si>
    <t>Total Real Property Taxes</t>
  </si>
  <si>
    <t>Local Tax Enabling Act-Act 511</t>
  </si>
  <si>
    <t>310.900 · Local Services Tax</t>
  </si>
  <si>
    <t>310.110 · Deed Transfer Tax</t>
  </si>
  <si>
    <t>310.210 · Earned Income Tax</t>
  </si>
  <si>
    <t>310.310 · Merc/Biz Taxes - Business</t>
  </si>
  <si>
    <t>310.800 · Merc/Biz Taxes - Rental Propert</t>
  </si>
  <si>
    <t>Total Local Tax Enabling Act-Act 511</t>
  </si>
  <si>
    <t>Licenses and Permits</t>
  </si>
  <si>
    <t>320.600 · Rental Reg/Inspection Prog.</t>
  </si>
  <si>
    <t>320.200 · Licenses</t>
  </si>
  <si>
    <t>320.300 · Permits - Construction</t>
  </si>
  <si>
    <t>320.301 · Permits - Signs</t>
  </si>
  <si>
    <t>320.400 · Permits - Street Openings</t>
  </si>
  <si>
    <t>320.500 · Permits - Use and Occupancy</t>
  </si>
  <si>
    <t>Total Licenses and Permits</t>
  </si>
  <si>
    <t>Cable Franchise Fees</t>
  </si>
  <si>
    <t>321.800 · Cable Television Commissions</t>
  </si>
  <si>
    <t>Total Cable Franchise Fees</t>
  </si>
  <si>
    <t>Fines and Forfeits</t>
  </si>
  <si>
    <t>330.100 · Fines</t>
  </si>
  <si>
    <t>Total Fines and Forfeits</t>
  </si>
  <si>
    <t>Fines</t>
  </si>
  <si>
    <t>331.000 · Parking Fees</t>
  </si>
  <si>
    <t>Total Fines</t>
  </si>
  <si>
    <t>Dividends</t>
  </si>
  <si>
    <t>340.100 · Pa State Assoc.-Dividends</t>
  </si>
  <si>
    <t>Total Dividends</t>
  </si>
  <si>
    <t>Interest Earnings</t>
  </si>
  <si>
    <t>341.100 · Interest Income</t>
  </si>
  <si>
    <t>Total Interest Earnings</t>
  </si>
  <si>
    <t>Intergovernmental Revenues</t>
  </si>
  <si>
    <t>350.000 · Montco Infanstructure Loan Proc</t>
  </si>
  <si>
    <t>Total Intergovernmental Revenues</t>
  </si>
  <si>
    <t>State Cap and Operating Grants</t>
  </si>
  <si>
    <t>354-992 · Grants - Culture Recreation</t>
  </si>
  <si>
    <t>354-991 · Foreign Fire grant</t>
  </si>
  <si>
    <t>354.990 · All other state grants</t>
  </si>
  <si>
    <t>Total State Cap and Operating Grants</t>
  </si>
  <si>
    <t>State Shared Rev &amp; Entitlements</t>
  </si>
  <si>
    <t>355.200 · Liquid Fuels Tax</t>
  </si>
  <si>
    <t>355.400 · Beverage Licenses</t>
  </si>
  <si>
    <t>355.500 · Correction Liquid Fuels(unused)</t>
  </si>
  <si>
    <t>Total State Shared Rev &amp; Entitlements</t>
  </si>
  <si>
    <t>Payments in Lieu of Taxes</t>
  </si>
  <si>
    <t>359.100 · Payments in Lieu of Taxes</t>
  </si>
  <si>
    <t>Total Payments in Lieu of Taxes</t>
  </si>
  <si>
    <t>Miscellaneous Income</t>
  </si>
  <si>
    <t>361.440 · Sale of Equipment</t>
  </si>
  <si>
    <t>361.340 · Misc Income &amp; Hearing Fees</t>
  </si>
  <si>
    <t>Total Miscellaneous Income</t>
  </si>
  <si>
    <t>Public Safety</t>
  </si>
  <si>
    <t>362.100 · Police Fees</t>
  </si>
  <si>
    <t>362.200 · Fire Inspection Fees</t>
  </si>
  <si>
    <t>Total Public Safety</t>
  </si>
  <si>
    <t>Sanitation</t>
  </si>
  <si>
    <t>364.120 · Sewer Rents</t>
  </si>
  <si>
    <t>364.300 · Waste Management Fee</t>
  </si>
  <si>
    <t>Total Sanitation</t>
  </si>
  <si>
    <t>Culture-Recreation</t>
  </si>
  <si>
    <t>367.800 · Community Center Reimbursement</t>
  </si>
  <si>
    <t>Total Culture-Recreation</t>
  </si>
  <si>
    <t>Miscellaneous Revenue</t>
  </si>
  <si>
    <t>381.000 · Tax Anticipation Note Income</t>
  </si>
  <si>
    <t>380.000 · Miscellaneous Revenues</t>
  </si>
  <si>
    <t>Total Miscellaneous Revenue</t>
  </si>
  <si>
    <t>Contrib &amp; Donations (private)</t>
  </si>
  <si>
    <t>387.000 · Contributions &amp; Don. (private)</t>
  </si>
  <si>
    <t>Total Contrib &amp; Donations (private)</t>
  </si>
  <si>
    <t>Interfund Operating Tranfers</t>
  </si>
  <si>
    <t>392.000 · Interfund Operating Transfers</t>
  </si>
  <si>
    <t>392.100 · Community Center Fund Transfer</t>
  </si>
  <si>
    <t>Total Interfund Operating Tranfers</t>
  </si>
  <si>
    <t>Proceeds of Long -Term Debt</t>
  </si>
  <si>
    <t>393.000 · Proceeds of Gen. Long-Term Debt</t>
  </si>
  <si>
    <t>Total Proceeds of Long -Term Debt</t>
  </si>
  <si>
    <t>Proceeds of Short-Term Debt</t>
  </si>
  <si>
    <t>394.000 · Proceeds of Short-Term Debt</t>
  </si>
  <si>
    <t>Total Proceeds of Short-Term Debt</t>
  </si>
  <si>
    <t>Cash Balance Forwarded</t>
  </si>
  <si>
    <t>399.000 · Reserve Fund Balance</t>
  </si>
  <si>
    <t>Total Cash Balance Forwarded</t>
  </si>
  <si>
    <t>Total Income</t>
  </si>
  <si>
    <t>Cost of Goods Sold</t>
  </si>
  <si>
    <t>50000 · Cost of Goods Sold</t>
  </si>
  <si>
    <t>Total COGS</t>
  </si>
  <si>
    <t>Gross Profit</t>
  </si>
  <si>
    <t>Expense</t>
  </si>
  <si>
    <t>200-001 · Accounts Payable BBCO</t>
  </si>
  <si>
    <t>392-001 · Transfer From General Fund</t>
  </si>
  <si>
    <t>492-550 · Transfer to Police Pension</t>
  </si>
  <si>
    <t>238-000 · Due to police pension fund BBCO</t>
  </si>
  <si>
    <t>499-990 · Miscellaneous</t>
  </si>
  <si>
    <t>Other Gen'l Gov't</t>
  </si>
  <si>
    <t>406.100 Other Gen'l Gov't</t>
  </si>
  <si>
    <t>Total Other Gen'l Gov't</t>
  </si>
  <si>
    <t>Legislative Body</t>
  </si>
  <si>
    <t>400.110 · Council</t>
  </si>
  <si>
    <t>400.162 · Unemployment Comp Costs</t>
  </si>
  <si>
    <t>400.200 · Supplies</t>
  </si>
  <si>
    <t>400.383 · Lease of Space</t>
  </si>
  <si>
    <t>400.470 · Bank Charges/Checks</t>
  </si>
  <si>
    <t>Total Legislative Body</t>
  </si>
  <si>
    <t>Executive</t>
  </si>
  <si>
    <t>401-120 · 457 Employer Contribution</t>
  </si>
  <si>
    <t>401.110 · Mayor</t>
  </si>
  <si>
    <t>401.112 · Manager</t>
  </si>
  <si>
    <t>401.140 · Admin Clerk</t>
  </si>
  <si>
    <t>401.156 · Insurance Manager</t>
  </si>
  <si>
    <t>401.316 · Manager's Expenses</t>
  </si>
  <si>
    <t>401.321 · Admin Telephone</t>
  </si>
  <si>
    <t>401.740 · Administration Computer</t>
  </si>
  <si>
    <t>401.741 · Administration Computer Equip.</t>
  </si>
  <si>
    <t>Total Executive</t>
  </si>
  <si>
    <t>Financial Administration</t>
  </si>
  <si>
    <t>402.114 · Treasurer</t>
  </si>
  <si>
    <t>402.115 · Auditors</t>
  </si>
  <si>
    <t>402.210 · Office Supp.&amp; Contracted Srvc.</t>
  </si>
  <si>
    <t>402.325 · Admin Postage</t>
  </si>
  <si>
    <t>402.342 · Admin Printing</t>
  </si>
  <si>
    <t>402.353 · Officer's Bonds</t>
  </si>
  <si>
    <t>402.420 · Association Dues</t>
  </si>
  <si>
    <t>Total Financial Administration</t>
  </si>
  <si>
    <t>Tax Collection</t>
  </si>
  <si>
    <t>403.460 · Local Service Tax Collection</t>
  </si>
  <si>
    <t>403.114 · Real Estate Tax Collector</t>
  </si>
  <si>
    <t>403.325 · Postage - Tax Collection</t>
  </si>
  <si>
    <t>403.342 · Printing - Tax Collection</t>
  </si>
  <si>
    <t>403.353 · Bond Premium - Tax Collection</t>
  </si>
  <si>
    <t>403.450 · Earned Income Tax Collection</t>
  </si>
  <si>
    <t>403.452 · Mercantile Tax Audit Expenses</t>
  </si>
  <si>
    <t>Total Tax Collection</t>
  </si>
  <si>
    <t>Law</t>
  </si>
  <si>
    <t>404.110 · Solicitor</t>
  </si>
  <si>
    <t>404.310 · Other Legal-Prof. Serv.</t>
  </si>
  <si>
    <t>404.340 · Legal Advertising</t>
  </si>
  <si>
    <t>Total Law</t>
  </si>
  <si>
    <t>Clerk Secretary</t>
  </si>
  <si>
    <t>405.260 · Minor Equipment</t>
  </si>
  <si>
    <t>Total Clerk Secretary</t>
  </si>
  <si>
    <t>Engineer</t>
  </si>
  <si>
    <t>408.000 · Engineer</t>
  </si>
  <si>
    <t>Total Engineer</t>
  </si>
  <si>
    <t>General Gov. Buildings &amp; Plant</t>
  </si>
  <si>
    <t>409.140 · Wages-Building Maintenance</t>
  </si>
  <si>
    <t>409.360 · Building Utilities</t>
  </si>
  <si>
    <t>409.373 · Building Repairs &amp; Supplies</t>
  </si>
  <si>
    <t>Total General Gov. Buildings &amp; Plant</t>
  </si>
  <si>
    <t>Police</t>
  </si>
  <si>
    <t>410-491 · MMo Payment</t>
  </si>
  <si>
    <t>410-180 · Mandatory FT Training OT</t>
  </si>
  <si>
    <t>410-181 · Mandator Trng &amp; Cvrg PT Ofcs.</t>
  </si>
  <si>
    <t>410-179 · Festive, Holiday and OIC</t>
  </si>
  <si>
    <t>410.490 · Minimum Municipal Obligation</t>
  </si>
  <si>
    <t>410.130 · Salaries Full Time Police</t>
  </si>
  <si>
    <t>410.135 · Salaries Part Time Police</t>
  </si>
  <si>
    <t>410.140 · Special - Fire Police</t>
  </si>
  <si>
    <t>410.141 · Police Clerk</t>
  </si>
  <si>
    <t>410.156 · Insurance -Hospitalization/Life</t>
  </si>
  <si>
    <t>410.183 · Police Overtime</t>
  </si>
  <si>
    <t>410.231 · Gas &amp; Oil Vehicles</t>
  </si>
  <si>
    <t>410.238 · Uniforms</t>
  </si>
  <si>
    <t>410.239 · Training &amp; Dues Expenses</t>
  </si>
  <si>
    <t>410.242 · Police Supplies</t>
  </si>
  <si>
    <t>410.243 · Community Policing</t>
  </si>
  <si>
    <t>410.251 · Vehicle Maintenance</t>
  </si>
  <si>
    <t>410.310 · Computer Service Contracts</t>
  </si>
  <si>
    <t>410.321 · Police Tel/Communications</t>
  </si>
  <si>
    <t>410.350 · Killed In Line of Service Benef</t>
  </si>
  <si>
    <t>410.352 · Insurance - Liability</t>
  </si>
  <si>
    <t>410.480 · Hiring Costs</t>
  </si>
  <si>
    <t>Total Police</t>
  </si>
  <si>
    <t>Fire</t>
  </si>
  <si>
    <t>411.560 · Wages EMC</t>
  </si>
  <si>
    <t>411.130 · Wages-Fire Marshall</t>
  </si>
  <si>
    <t>411.310 · Fire Marshal Expenses</t>
  </si>
  <si>
    <t>411.384 · Hydrant Rents</t>
  </si>
  <si>
    <t>411.386 · Fire Phone</t>
  </si>
  <si>
    <t>411.530 · Cont.to Rockledge Vol. Fire</t>
  </si>
  <si>
    <t>411.540 · Cont.to Volunteer Fire Co.</t>
  </si>
  <si>
    <t>411.550 · State Cont. to Fire Company- R</t>
  </si>
  <si>
    <t>Total Fire</t>
  </si>
  <si>
    <t>Ambulance/Rescue</t>
  </si>
  <si>
    <t>412.540 · Second Alarmer's Rescue Squad</t>
  </si>
  <si>
    <t>Total Ambulance/Rescue</t>
  </si>
  <si>
    <t>Planning and Zoning</t>
  </si>
  <si>
    <t>414.600 · Rental Inspections</t>
  </si>
  <si>
    <t>414.200 · Building Insp. Supplies/Expense</t>
  </si>
  <si>
    <t>414.300 · Building Insp Contracted Srvs.</t>
  </si>
  <si>
    <t>414.500 · Shade Tree Commission</t>
  </si>
  <si>
    <t>414.530 · Planning Commission</t>
  </si>
  <si>
    <t>Total Planning and Zoning</t>
  </si>
  <si>
    <t>Emergency Management</t>
  </si>
  <si>
    <t>415.490 · Other Health/Emergency Mng.Co.</t>
  </si>
  <si>
    <t>Total Emergency Management</t>
  </si>
  <si>
    <t>Health</t>
  </si>
  <si>
    <t>421.000 · Health</t>
  </si>
  <si>
    <t>Total Health</t>
  </si>
  <si>
    <t>Human Services</t>
  </si>
  <si>
    <t>423-518 · 125th Anniversary Celebration</t>
  </si>
  <si>
    <t>423.517 · ACT</t>
  </si>
  <si>
    <t>423.315 · Visiting Nurse Society</t>
  </si>
  <si>
    <t>423.510 · Children's Christmas Party</t>
  </si>
  <si>
    <t>423.511 · Easter Egg Hunt Committee</t>
  </si>
  <si>
    <t>423.512 · Fourth Of July Committee</t>
  </si>
  <si>
    <t>423.513 · Memorial Day Expenses</t>
  </si>
  <si>
    <t>423.514 · Santa's Ride</t>
  </si>
  <si>
    <t>423.515 · Abington Library</t>
  </si>
  <si>
    <t>423.516 · FoxRock Association</t>
  </si>
  <si>
    <t>Total Human Services</t>
  </si>
  <si>
    <t>Welfare</t>
  </si>
  <si>
    <t>425.000 · Welfare</t>
  </si>
  <si>
    <t>Total Welfare</t>
  </si>
  <si>
    <t>Solid Waste Coll. and Disposal</t>
  </si>
  <si>
    <t>427.140 · Wages-Sewer Crew</t>
  </si>
  <si>
    <t>427.372 · Maintenance and Repairs Sewers</t>
  </si>
  <si>
    <t>427.450 · Trash Collection</t>
  </si>
  <si>
    <t>427.452 · Animal Control</t>
  </si>
  <si>
    <t>427.453 · Sewage Treatment</t>
  </si>
  <si>
    <t>Total Solid Waste Coll. and Disposal</t>
  </si>
  <si>
    <t>Wastewater Coll. and Treatment</t>
  </si>
  <si>
    <t>429.000 · Wastewater Coll. and Treatment</t>
  </si>
  <si>
    <t>Total Wastewater Coll. and Treatment</t>
  </si>
  <si>
    <t>Highway Maint-General Services</t>
  </si>
  <si>
    <t>457 Employer Contribution Andre</t>
  </si>
  <si>
    <t>430-147 · 457 Employer Contribution Rich</t>
  </si>
  <si>
    <t>430-146 · 457 Employer Contribution Zack</t>
  </si>
  <si>
    <t>430-156 · Insurance Public Works Foreman</t>
  </si>
  <si>
    <t>430-145 · 457 Employer Contribution Kyle</t>
  </si>
  <si>
    <t>430.120 · Streets Administration</t>
  </si>
  <si>
    <t>430.140 · Wages-Streets Crew</t>
  </si>
  <si>
    <t>430.200 · Supplies and Materials</t>
  </si>
  <si>
    <t>430.740 · Streets Dept. Capital Purchases</t>
  </si>
  <si>
    <t>Total Highway Maint-General Services</t>
  </si>
  <si>
    <t>Hwy Maint.-Traffic Sigs/Streets</t>
  </si>
  <si>
    <t>433.100 · Traffic Signals</t>
  </si>
  <si>
    <t>Total Hwy Maint.-Traffic Sigs/Streets</t>
  </si>
  <si>
    <t>Hwy Maint- Street Lighting</t>
  </si>
  <si>
    <t>434.010 · Street Lighting</t>
  </si>
  <si>
    <t>434.700 · Capital Purchases</t>
  </si>
  <si>
    <t>Total Hwy Maint- Street Lighting</t>
  </si>
  <si>
    <t>Hwy Maint Sidewalks &amp; Crosswalk</t>
  </si>
  <si>
    <t>435.000 · Hwy Maint Sidewalks &amp; Crosswalk</t>
  </si>
  <si>
    <t>Total Hwy Maint Sidewalks &amp; Crosswalk</t>
  </si>
  <si>
    <t>HwyMaint-Repairs to Hwys/Bridg</t>
  </si>
  <si>
    <t>438.130 · Street Opening Inspection</t>
  </si>
  <si>
    <t>438.313 · Hwy Paving Engineering Fees</t>
  </si>
  <si>
    <t>438.450 · Contracted Paving Services</t>
  </si>
  <si>
    <t>Total HwyMaint-Repairs to Hwys/Bridg</t>
  </si>
  <si>
    <t>Culture Recreation Admin.</t>
  </si>
  <si>
    <t>451.000 · Culture-Recreation</t>
  </si>
  <si>
    <t>Total Culture Recreation Admin.</t>
  </si>
  <si>
    <t>Participant Recreation</t>
  </si>
  <si>
    <t>452.140 · Wages-Grounds Maintenance</t>
  </si>
  <si>
    <t>452.141 · Wages-Summer Program</t>
  </si>
  <si>
    <t>452.200 · Playground Material &amp; Supplies</t>
  </si>
  <si>
    <t>452.360 · Recreation Utilities</t>
  </si>
  <si>
    <t>452.371 · Grounds Maint. Equip.&amp; Supplies</t>
  </si>
  <si>
    <t>452.720 · Keystone Grant Rec.Project Co.</t>
  </si>
  <si>
    <t>452.721 · Rec.Improvement Program Costs</t>
  </si>
  <si>
    <t>Total Participant Recreation</t>
  </si>
  <si>
    <t>Parks</t>
  </si>
  <si>
    <t>454.000 · Parks</t>
  </si>
  <si>
    <t>Total Parks</t>
  </si>
  <si>
    <t>Libraries</t>
  </si>
  <si>
    <t>456.000 · Libraries</t>
  </si>
  <si>
    <t>Total Libraries</t>
  </si>
  <si>
    <t>Debt Principal</t>
  </si>
  <si>
    <t>471.000 · Debt Principal</t>
  </si>
  <si>
    <t>Total Debt Principal</t>
  </si>
  <si>
    <t>Debt Interest</t>
  </si>
  <si>
    <t>472.100 · Interest on Principal</t>
  </si>
  <si>
    <t>472.400 · Interest on Temporary Loan</t>
  </si>
  <si>
    <t>Total Debt Interest</t>
  </si>
  <si>
    <t>Misc. Expenditures &amp; Expenses</t>
  </si>
  <si>
    <t>480.000 · Misc. Expenditures</t>
  </si>
  <si>
    <t>Total Misc. Expenditures &amp; Expenses</t>
  </si>
  <si>
    <t>Insurance</t>
  </si>
  <si>
    <t>486.000 · Insurance</t>
  </si>
  <si>
    <t>Total Insurance</t>
  </si>
  <si>
    <t>Employee Benefits</t>
  </si>
  <si>
    <t>01-487-162 PSAB UC</t>
  </si>
  <si>
    <t>487.160 · Pension Fund Expenses</t>
  </si>
  <si>
    <t>487.161 · Social Sec. &amp; Medicare Employ</t>
  </si>
  <si>
    <t>Total Employee Benefits</t>
  </si>
  <si>
    <t>Interfund Operating Trans.</t>
  </si>
  <si>
    <t>492-900 · Transfer to General Fund</t>
  </si>
  <si>
    <t>492.500 · Police Pension MMO Transfer</t>
  </si>
  <si>
    <t>492.600 · Fire Safety Equipment Transfer</t>
  </si>
  <si>
    <t>492.000 · Interfund Operating Tranfers</t>
  </si>
  <si>
    <t>492.400 · Capital Reserve Fund Transfer</t>
  </si>
  <si>
    <t>Total Interfund Operating Trans.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</si>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</sst>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10"/>
  <sheetViews>
    <sheetView tabSelected="1" workbookViewId="0">
      <pane xSplit="5" ySplit="2" topLeftCell="G3" activePane="bottomRight" state="frozenSplit"/>
      <selection pane="topRight" activeCell="F1" sqref="F1"/>
      <selection pane="bottomLeft" activeCell="A3" sqref="A3"/>
      <selection pane="bottomRight" activeCell="E2" sqref="E2"/>
    </sheetView>
  </sheetViews>
  <sheetFormatPr defaultRowHeight="15" x14ac:dyDescent="0.25"/>
  <cols>
    <col min="1" max="4" width="3" style="16" customWidth="1"/>
    <col min="5" max="5" width="37.140625" style="16" customWidth="1"/>
    <col min="6" max="6" width="2.28515625" style="17" customWidth="1"/>
    <col min="7" max="7" width="10" style="17" bestFit="1" customWidth="1"/>
    <col min="8" max="14" width="2.28515625" style="17" customWidth="1"/>
  </cols>
  <sheetData>
    <row r="1" spans="1:14" ht="15.75" thickBot="1" x14ac:dyDescent="0.3">
      <c r="A1" s="1"/>
      <c r="B1" s="1"/>
      <c r="C1" s="1"/>
      <c r="D1" s="1"/>
      <c r="E1" s="1"/>
      <c r="F1" s="2"/>
      <c r="G1" s="3"/>
      <c r="H1" s="2"/>
      <c r="I1" s="2"/>
      <c r="J1" s="2"/>
      <c r="K1" s="2"/>
      <c r="L1" s="2"/>
      <c r="M1" s="2"/>
      <c r="N1" s="2"/>
    </row>
    <row r="2" spans="1:14" s="15" customFormat="1" ht="16.5" thickTop="1" thickBot="1" x14ac:dyDescent="0.3">
      <c r="A2" s="12"/>
      <c r="B2" s="12"/>
      <c r="C2" s="12"/>
      <c r="D2" s="12"/>
      <c r="E2" s="12"/>
      <c r="F2" s="14"/>
      <c r="G2" s="13" t="s">
        <v>0</v>
      </c>
      <c r="H2" s="14"/>
      <c r="I2" s="14"/>
      <c r="J2" s="14"/>
      <c r="K2" s="14"/>
      <c r="L2" s="14"/>
      <c r="M2" s="14"/>
      <c r="N2" s="14"/>
    </row>
    <row r="3" spans="1:14" ht="15.75" thickTop="1" x14ac:dyDescent="0.25">
      <c r="A3" s="1"/>
      <c r="B3" s="1"/>
      <c r="C3" s="1" t="s">
        <v>1</v>
      </c>
      <c r="D3" s="1"/>
      <c r="E3" s="1"/>
      <c r="F3" s="5"/>
      <c r="G3" s="4"/>
      <c r="H3" s="5"/>
      <c r="I3" s="5"/>
      <c r="J3" s="5"/>
      <c r="K3" s="5"/>
      <c r="L3" s="5"/>
      <c r="M3" s="5"/>
      <c r="N3" s="5"/>
    </row>
    <row r="4" spans="1:14" x14ac:dyDescent="0.25">
      <c r="A4" s="1"/>
      <c r="B4" s="1"/>
      <c r="C4" s="1"/>
      <c r="D4" s="1" t="s">
        <v>2</v>
      </c>
      <c r="E4" s="1"/>
      <c r="F4" s="5"/>
      <c r="G4" s="4">
        <v>0</v>
      </c>
      <c r="H4" s="5"/>
      <c r="I4" s="5"/>
      <c r="J4" s="5"/>
      <c r="K4" s="5"/>
      <c r="L4" s="5"/>
      <c r="M4" s="5"/>
      <c r="N4" s="5"/>
    </row>
    <row r="5" spans="1:14" x14ac:dyDescent="0.25">
      <c r="A5" s="1"/>
      <c r="B5" s="1"/>
      <c r="C5" s="1"/>
      <c r="D5" s="1" t="s">
        <v>3</v>
      </c>
      <c r="E5" s="1"/>
      <c r="F5" s="5"/>
      <c r="G5" s="4">
        <v>0</v>
      </c>
      <c r="H5" s="5"/>
      <c r="I5" s="5"/>
      <c r="J5" s="5"/>
      <c r="K5" s="5"/>
      <c r="L5" s="5"/>
      <c r="M5" s="5"/>
      <c r="N5" s="5"/>
    </row>
    <row r="6" spans="1:14" x14ac:dyDescent="0.25">
      <c r="A6" s="1"/>
      <c r="B6" s="1"/>
      <c r="C6" s="1"/>
      <c r="D6" s="1" t="s">
        <v>4</v>
      </c>
      <c r="E6" s="1"/>
      <c r="F6" s="5"/>
      <c r="G6" s="4">
        <v>0</v>
      </c>
      <c r="H6" s="5"/>
      <c r="I6" s="5"/>
      <c r="J6" s="5"/>
      <c r="K6" s="5"/>
      <c r="L6" s="5"/>
      <c r="M6" s="5"/>
      <c r="N6" s="5"/>
    </row>
    <row r="7" spans="1:14" x14ac:dyDescent="0.25">
      <c r="A7" s="1"/>
      <c r="B7" s="1"/>
      <c r="C7" s="1"/>
      <c r="D7" s="1" t="s">
        <v>5</v>
      </c>
      <c r="E7" s="1"/>
      <c r="F7" s="5"/>
      <c r="G7" s="4">
        <v>0</v>
      </c>
      <c r="H7" s="5"/>
      <c r="I7" s="5"/>
      <c r="J7" s="5"/>
      <c r="K7" s="5"/>
      <c r="L7" s="5"/>
      <c r="M7" s="5"/>
      <c r="N7" s="5"/>
    </row>
    <row r="8" spans="1:14" x14ac:dyDescent="0.25">
      <c r="A8" s="1"/>
      <c r="B8" s="1"/>
      <c r="C8" s="1"/>
      <c r="D8" s="1" t="s">
        <v>6</v>
      </c>
      <c r="E8" s="1"/>
      <c r="F8" s="5"/>
      <c r="G8" s="4">
        <v>0</v>
      </c>
      <c r="H8" s="5"/>
      <c r="I8" s="5"/>
      <c r="J8" s="5"/>
      <c r="K8" s="5"/>
      <c r="L8" s="5"/>
      <c r="M8" s="5"/>
      <c r="N8" s="5"/>
    </row>
    <row r="9" spans="1:14" x14ac:dyDescent="0.25">
      <c r="A9" s="1"/>
      <c r="B9" s="1"/>
      <c r="C9" s="1"/>
      <c r="D9" s="1" t="s">
        <v>7</v>
      </c>
      <c r="E9" s="1"/>
      <c r="F9" s="5"/>
      <c r="G9" s="4">
        <v>0</v>
      </c>
      <c r="H9" s="5"/>
      <c r="I9" s="5"/>
      <c r="J9" s="5"/>
      <c r="K9" s="5"/>
      <c r="L9" s="5"/>
      <c r="M9" s="5"/>
      <c r="N9" s="5"/>
    </row>
    <row r="10" spans="1:14" x14ac:dyDescent="0.25">
      <c r="A10" s="1"/>
      <c r="B10" s="1"/>
      <c r="C10" s="1"/>
      <c r="D10" s="1" t="s">
        <v>8</v>
      </c>
      <c r="E10" s="1"/>
      <c r="F10" s="5"/>
      <c r="G10" s="4"/>
      <c r="H10" s="5"/>
      <c r="I10" s="5"/>
      <c r="J10" s="5"/>
      <c r="K10" s="5"/>
      <c r="L10" s="5"/>
      <c r="M10" s="5"/>
      <c r="N10" s="5"/>
    </row>
    <row r="11" spans="1:14" ht="15.75" thickBot="1" x14ac:dyDescent="0.3">
      <c r="A11" s="1"/>
      <c r="B11" s="1"/>
      <c r="C11" s="1"/>
      <c r="D11" s="1"/>
      <c r="E11" s="1" t="s">
        <v>9</v>
      </c>
      <c r="F11" s="5"/>
      <c r="G11" s="6">
        <v>69000</v>
      </c>
      <c r="H11" s="5"/>
      <c r="I11" s="5"/>
      <c r="J11" s="5"/>
      <c r="K11" s="5"/>
      <c r="L11" s="5"/>
      <c r="M11" s="5"/>
      <c r="N11" s="5"/>
    </row>
    <row r="12" spans="1:14" x14ac:dyDescent="0.25">
      <c r="A12" s="1"/>
      <c r="B12" s="1"/>
      <c r="C12" s="1"/>
      <c r="D12" s="1" t="s">
        <v>10</v>
      </c>
      <c r="E12" s="1"/>
      <c r="F12" s="5"/>
      <c r="G12" s="4">
        <f>ROUND(SUM(G10:G11),5)</f>
        <v>69000</v>
      </c>
      <c r="H12" s="5"/>
      <c r="I12" s="5"/>
      <c r="J12" s="5"/>
      <c r="K12" s="5"/>
      <c r="L12" s="5"/>
      <c r="M12" s="5"/>
      <c r="N12" s="5"/>
    </row>
    <row r="13" spans="1:14" x14ac:dyDescent="0.25">
      <c r="A13" s="1"/>
      <c r="B13" s="1"/>
      <c r="C13" s="1"/>
      <c r="D13" s="1" t="s">
        <v>11</v>
      </c>
      <c r="E13" s="1"/>
      <c r="F13" s="5"/>
      <c r="G13" s="4"/>
      <c r="H13" s="5"/>
      <c r="I13" s="5"/>
      <c r="J13" s="5"/>
      <c r="K13" s="5"/>
      <c r="L13" s="5"/>
      <c r="M13" s="5"/>
      <c r="N13" s="5"/>
    </row>
    <row r="14" spans="1:14" x14ac:dyDescent="0.25">
      <c r="A14" s="1"/>
      <c r="B14" s="1"/>
      <c r="C14" s="1"/>
      <c r="D14" s="1"/>
      <c r="E14" s="1" t="s">
        <v>12</v>
      </c>
      <c r="F14" s="5"/>
      <c r="G14" s="4">
        <v>1176220</v>
      </c>
      <c r="H14" s="5"/>
      <c r="I14" s="5"/>
      <c r="J14" s="5"/>
      <c r="K14" s="5"/>
      <c r="L14" s="5"/>
      <c r="M14" s="5"/>
      <c r="N14" s="5"/>
    </row>
    <row r="15" spans="1:14" ht="15.75" thickBot="1" x14ac:dyDescent="0.3">
      <c r="A15" s="1"/>
      <c r="B15" s="1"/>
      <c r="C15" s="1"/>
      <c r="D15" s="1"/>
      <c r="E15" s="1" t="s">
        <v>13</v>
      </c>
      <c r="F15" s="5"/>
      <c r="G15" s="6">
        <v>12000</v>
      </c>
      <c r="H15" s="5"/>
      <c r="I15" s="5"/>
      <c r="J15" s="5"/>
      <c r="K15" s="5"/>
      <c r="L15" s="5"/>
      <c r="M15" s="5"/>
      <c r="N15" s="5"/>
    </row>
    <row r="16" spans="1:14" x14ac:dyDescent="0.25">
      <c r="A16" s="1"/>
      <c r="B16" s="1"/>
      <c r="C16" s="1"/>
      <c r="D16" s="1" t="s">
        <v>14</v>
      </c>
      <c r="E16" s="1"/>
      <c r="F16" s="5"/>
      <c r="G16" s="4">
        <f>ROUND(SUM(G13:G15),5)</f>
        <v>1188220</v>
      </c>
      <c r="H16" s="5"/>
      <c r="I16" s="5"/>
      <c r="J16" s="5"/>
      <c r="K16" s="5"/>
      <c r="L16" s="5"/>
      <c r="M16" s="5"/>
      <c r="N16" s="5"/>
    </row>
    <row r="17" spans="1:14" x14ac:dyDescent="0.25">
      <c r="A17" s="1"/>
      <c r="B17" s="1"/>
      <c r="C17" s="1"/>
      <c r="D17" s="1" t="s">
        <v>15</v>
      </c>
      <c r="E17" s="1"/>
      <c r="F17" s="5"/>
      <c r="G17" s="4"/>
      <c r="H17" s="5"/>
      <c r="I17" s="5"/>
      <c r="J17" s="5"/>
      <c r="K17" s="5"/>
      <c r="L17" s="5"/>
      <c r="M17" s="5"/>
      <c r="N17" s="5"/>
    </row>
    <row r="18" spans="1:14" x14ac:dyDescent="0.25">
      <c r="A18" s="1"/>
      <c r="B18" s="1"/>
      <c r="C18" s="1"/>
      <c r="D18" s="1"/>
      <c r="E18" s="1" t="s">
        <v>16</v>
      </c>
      <c r="F18" s="5"/>
      <c r="G18" s="4">
        <v>26000</v>
      </c>
      <c r="H18" s="5"/>
      <c r="I18" s="5"/>
      <c r="J18" s="5"/>
      <c r="K18" s="5"/>
      <c r="L18" s="5"/>
      <c r="M18" s="5"/>
      <c r="N18" s="5"/>
    </row>
    <row r="19" spans="1:14" x14ac:dyDescent="0.25">
      <c r="A19" s="1"/>
      <c r="B19" s="1"/>
      <c r="C19" s="1"/>
      <c r="D19" s="1"/>
      <c r="E19" s="1" t="s">
        <v>17</v>
      </c>
      <c r="F19" s="5"/>
      <c r="G19" s="4">
        <v>55000</v>
      </c>
      <c r="H19" s="5"/>
      <c r="I19" s="5"/>
      <c r="J19" s="5"/>
      <c r="K19" s="5"/>
      <c r="L19" s="5"/>
      <c r="M19" s="5"/>
      <c r="N19" s="5"/>
    </row>
    <row r="20" spans="1:14" x14ac:dyDescent="0.25">
      <c r="A20" s="1"/>
      <c r="B20" s="1"/>
      <c r="C20" s="1"/>
      <c r="D20" s="1"/>
      <c r="E20" s="1" t="s">
        <v>18</v>
      </c>
      <c r="F20" s="5"/>
      <c r="G20" s="4">
        <v>305000</v>
      </c>
      <c r="H20" s="5"/>
      <c r="I20" s="5"/>
      <c r="J20" s="5"/>
      <c r="K20" s="5"/>
      <c r="L20" s="5"/>
      <c r="M20" s="5"/>
      <c r="N20" s="5"/>
    </row>
    <row r="21" spans="1:14" x14ac:dyDescent="0.25">
      <c r="A21" s="1"/>
      <c r="B21" s="1"/>
      <c r="C21" s="1"/>
      <c r="D21" s="1"/>
      <c r="E21" s="1" t="s">
        <v>19</v>
      </c>
      <c r="F21" s="5"/>
      <c r="G21" s="4">
        <v>90000</v>
      </c>
      <c r="H21" s="5"/>
      <c r="I21" s="5"/>
      <c r="J21" s="5"/>
      <c r="K21" s="5"/>
      <c r="L21" s="5"/>
      <c r="M21" s="5"/>
      <c r="N21" s="5"/>
    </row>
    <row r="22" spans="1:14" ht="15.75" thickBot="1" x14ac:dyDescent="0.3">
      <c r="A22" s="1"/>
      <c r="B22" s="1"/>
      <c r="C22" s="1"/>
      <c r="D22" s="1"/>
      <c r="E22" s="1" t="s">
        <v>20</v>
      </c>
      <c r="F22" s="5"/>
      <c r="G22" s="6">
        <v>13000</v>
      </c>
      <c r="H22" s="5"/>
      <c r="I22" s="5"/>
      <c r="J22" s="5"/>
      <c r="K22" s="5"/>
      <c r="L22" s="5"/>
      <c r="M22" s="5"/>
      <c r="N22" s="5"/>
    </row>
    <row r="23" spans="1:14" x14ac:dyDescent="0.25">
      <c r="A23" s="1"/>
      <c r="B23" s="1"/>
      <c r="C23" s="1"/>
      <c r="D23" s="1" t="s">
        <v>21</v>
      </c>
      <c r="E23" s="1"/>
      <c r="F23" s="5"/>
      <c r="G23" s="4">
        <f>ROUND(SUM(G17:G22),5)</f>
        <v>489000</v>
      </c>
      <c r="H23" s="5"/>
      <c r="I23" s="5"/>
      <c r="J23" s="5"/>
      <c r="K23" s="5"/>
      <c r="L23" s="5"/>
      <c r="M23" s="5"/>
      <c r="N23" s="5"/>
    </row>
    <row r="24" spans="1:14" x14ac:dyDescent="0.25">
      <c r="A24" s="1"/>
      <c r="B24" s="1"/>
      <c r="C24" s="1"/>
      <c r="D24" s="1" t="s">
        <v>22</v>
      </c>
      <c r="E24" s="1"/>
      <c r="F24" s="5"/>
      <c r="G24" s="4"/>
      <c r="H24" s="5"/>
      <c r="I24" s="5"/>
      <c r="J24" s="5"/>
      <c r="K24" s="5"/>
      <c r="L24" s="5"/>
      <c r="M24" s="5"/>
      <c r="N24" s="5"/>
    </row>
    <row r="25" spans="1:14" x14ac:dyDescent="0.25">
      <c r="A25" s="1"/>
      <c r="B25" s="1"/>
      <c r="C25" s="1"/>
      <c r="D25" s="1"/>
      <c r="E25" s="1" t="s">
        <v>23</v>
      </c>
      <c r="F25" s="5"/>
      <c r="G25" s="4">
        <v>315000</v>
      </c>
      <c r="H25" s="5"/>
      <c r="I25" s="5"/>
      <c r="J25" s="5"/>
      <c r="K25" s="5"/>
      <c r="L25" s="5"/>
      <c r="M25" s="5"/>
      <c r="N25" s="5"/>
    </row>
    <row r="26" spans="1:14" x14ac:dyDescent="0.25">
      <c r="A26" s="1"/>
      <c r="B26" s="1"/>
      <c r="C26" s="1"/>
      <c r="D26" s="1"/>
      <c r="E26" s="1" t="s">
        <v>24</v>
      </c>
      <c r="F26" s="5"/>
      <c r="G26" s="4">
        <v>500</v>
      </c>
      <c r="H26" s="5"/>
      <c r="I26" s="5"/>
      <c r="J26" s="5"/>
      <c r="K26" s="5"/>
      <c r="L26" s="5"/>
      <c r="M26" s="5"/>
      <c r="N26" s="5"/>
    </row>
    <row r="27" spans="1:14" x14ac:dyDescent="0.25">
      <c r="A27" s="1"/>
      <c r="B27" s="1"/>
      <c r="C27" s="1"/>
      <c r="D27" s="1"/>
      <c r="E27" s="1" t="s">
        <v>25</v>
      </c>
      <c r="F27" s="5"/>
      <c r="G27" s="4">
        <v>17000</v>
      </c>
      <c r="H27" s="5"/>
      <c r="I27" s="5"/>
      <c r="J27" s="5"/>
      <c r="K27" s="5"/>
      <c r="L27" s="5"/>
      <c r="M27" s="5"/>
      <c r="N27" s="5"/>
    </row>
    <row r="28" spans="1:14" x14ac:dyDescent="0.25">
      <c r="A28" s="1"/>
      <c r="B28" s="1"/>
      <c r="C28" s="1"/>
      <c r="D28" s="1"/>
      <c r="E28" s="1" t="s">
        <v>26</v>
      </c>
      <c r="F28" s="5"/>
      <c r="G28" s="4">
        <v>7500</v>
      </c>
      <c r="H28" s="5"/>
      <c r="I28" s="5"/>
      <c r="J28" s="5"/>
      <c r="K28" s="5"/>
      <c r="L28" s="5"/>
      <c r="M28" s="5"/>
      <c r="N28" s="5"/>
    </row>
    <row r="29" spans="1:14" x14ac:dyDescent="0.25">
      <c r="A29" s="1"/>
      <c r="B29" s="1"/>
      <c r="C29" s="1"/>
      <c r="D29" s="1"/>
      <c r="E29" s="1" t="s">
        <v>27</v>
      </c>
      <c r="F29" s="5"/>
      <c r="G29" s="4">
        <v>1000</v>
      </c>
      <c r="H29" s="5"/>
      <c r="I29" s="5"/>
      <c r="J29" s="5"/>
      <c r="K29" s="5"/>
      <c r="L29" s="5"/>
      <c r="M29" s="5"/>
      <c r="N29" s="5"/>
    </row>
    <row r="30" spans="1:14" ht="15.75" thickBot="1" x14ac:dyDescent="0.3">
      <c r="A30" s="1"/>
      <c r="B30" s="1"/>
      <c r="C30" s="1"/>
      <c r="D30" s="1"/>
      <c r="E30" s="1" t="s">
        <v>28</v>
      </c>
      <c r="F30" s="5"/>
      <c r="G30" s="6">
        <v>2700</v>
      </c>
      <c r="H30" s="5"/>
      <c r="I30" s="5"/>
      <c r="J30" s="5"/>
      <c r="K30" s="5"/>
      <c r="L30" s="5"/>
      <c r="M30" s="5"/>
      <c r="N30" s="5"/>
    </row>
    <row r="31" spans="1:14" x14ac:dyDescent="0.25">
      <c r="A31" s="1"/>
      <c r="B31" s="1"/>
      <c r="C31" s="1"/>
      <c r="D31" s="1" t="s">
        <v>29</v>
      </c>
      <c r="E31" s="1"/>
      <c r="F31" s="5"/>
      <c r="G31" s="4">
        <f>ROUND(SUM(G24:G30),5)</f>
        <v>343700</v>
      </c>
      <c r="H31" s="5"/>
      <c r="I31" s="5"/>
      <c r="J31" s="5"/>
      <c r="K31" s="5"/>
      <c r="L31" s="5"/>
      <c r="M31" s="5"/>
      <c r="N31" s="5"/>
    </row>
    <row r="32" spans="1:14" x14ac:dyDescent="0.25">
      <c r="A32" s="1"/>
      <c r="B32" s="1"/>
      <c r="C32" s="1"/>
      <c r="D32" s="1" t="s">
        <v>30</v>
      </c>
      <c r="E32" s="1"/>
      <c r="F32" s="5"/>
      <c r="G32" s="4"/>
      <c r="H32" s="5"/>
      <c r="I32" s="5"/>
      <c r="J32" s="5"/>
      <c r="K32" s="5"/>
      <c r="L32" s="5"/>
      <c r="M32" s="5"/>
      <c r="N32" s="5"/>
    </row>
    <row r="33" spans="1:14" ht="15.75" thickBot="1" x14ac:dyDescent="0.3">
      <c r="A33" s="1"/>
      <c r="B33" s="1"/>
      <c r="C33" s="1"/>
      <c r="D33" s="1"/>
      <c r="E33" s="1" t="s">
        <v>31</v>
      </c>
      <c r="F33" s="5"/>
      <c r="G33" s="6">
        <v>50000</v>
      </c>
      <c r="H33" s="5"/>
      <c r="I33" s="5"/>
      <c r="J33" s="5"/>
      <c r="K33" s="5"/>
      <c r="L33" s="5"/>
      <c r="M33" s="5"/>
      <c r="N33" s="5"/>
    </row>
    <row r="34" spans="1:14" x14ac:dyDescent="0.25">
      <c r="A34" s="1"/>
      <c r="B34" s="1"/>
      <c r="C34" s="1"/>
      <c r="D34" s="1" t="s">
        <v>32</v>
      </c>
      <c r="E34" s="1"/>
      <c r="F34" s="5"/>
      <c r="G34" s="4">
        <f>ROUND(SUM(G32:G33),5)</f>
        <v>50000</v>
      </c>
      <c r="H34" s="5"/>
      <c r="I34" s="5"/>
      <c r="J34" s="5"/>
      <c r="K34" s="5"/>
      <c r="L34" s="5"/>
      <c r="M34" s="5"/>
      <c r="N34" s="5"/>
    </row>
    <row r="35" spans="1:14" x14ac:dyDescent="0.25">
      <c r="A35" s="1"/>
      <c r="B35" s="1"/>
      <c r="C35" s="1"/>
      <c r="D35" s="1" t="s">
        <v>33</v>
      </c>
      <c r="E35" s="1"/>
      <c r="F35" s="5"/>
      <c r="G35" s="4"/>
      <c r="H35" s="5"/>
      <c r="I35" s="5"/>
      <c r="J35" s="5"/>
      <c r="K35" s="5"/>
      <c r="L35" s="5"/>
      <c r="M35" s="5"/>
      <c r="N35" s="5"/>
    </row>
    <row r="36" spans="1:14" ht="15.75" thickBot="1" x14ac:dyDescent="0.3">
      <c r="A36" s="1"/>
      <c r="B36" s="1"/>
      <c r="C36" s="1"/>
      <c r="D36" s="1"/>
      <c r="E36" s="1" t="s">
        <v>34</v>
      </c>
      <c r="F36" s="5"/>
      <c r="G36" s="6">
        <v>20000</v>
      </c>
      <c r="H36" s="5"/>
      <c r="I36" s="5"/>
      <c r="J36" s="5"/>
      <c r="K36" s="5"/>
      <c r="L36" s="5"/>
      <c r="M36" s="5"/>
      <c r="N36" s="5"/>
    </row>
    <row r="37" spans="1:14" x14ac:dyDescent="0.25">
      <c r="A37" s="1"/>
      <c r="B37" s="1"/>
      <c r="C37" s="1"/>
      <c r="D37" s="1" t="s">
        <v>35</v>
      </c>
      <c r="E37" s="1"/>
      <c r="F37" s="5"/>
      <c r="G37" s="4">
        <f>ROUND(SUM(G35:G36),5)</f>
        <v>20000</v>
      </c>
      <c r="H37" s="5"/>
      <c r="I37" s="5"/>
      <c r="J37" s="5"/>
      <c r="K37" s="5"/>
      <c r="L37" s="5"/>
      <c r="M37" s="5"/>
      <c r="N37" s="5"/>
    </row>
    <row r="38" spans="1:14" x14ac:dyDescent="0.25">
      <c r="A38" s="1"/>
      <c r="B38" s="1"/>
      <c r="C38" s="1"/>
      <c r="D38" s="1" t="s">
        <v>36</v>
      </c>
      <c r="E38" s="1"/>
      <c r="F38" s="5"/>
      <c r="G38" s="4"/>
      <c r="H38" s="5"/>
      <c r="I38" s="5"/>
      <c r="J38" s="5"/>
      <c r="K38" s="5"/>
      <c r="L38" s="5"/>
      <c r="M38" s="5"/>
      <c r="N38" s="5"/>
    </row>
    <row r="39" spans="1:14" ht="15.75" thickBot="1" x14ac:dyDescent="0.3">
      <c r="A39" s="1"/>
      <c r="B39" s="1"/>
      <c r="C39" s="1"/>
      <c r="D39" s="1"/>
      <c r="E39" s="1" t="s">
        <v>37</v>
      </c>
      <c r="F39" s="5"/>
      <c r="G39" s="6">
        <v>1000</v>
      </c>
      <c r="H39" s="5"/>
      <c r="I39" s="5"/>
      <c r="J39" s="5"/>
      <c r="K39" s="5"/>
      <c r="L39" s="5"/>
      <c r="M39" s="5"/>
      <c r="N39" s="5"/>
    </row>
    <row r="40" spans="1:14" x14ac:dyDescent="0.25">
      <c r="A40" s="1"/>
      <c r="B40" s="1"/>
      <c r="C40" s="1"/>
      <c r="D40" s="1" t="s">
        <v>38</v>
      </c>
      <c r="E40" s="1"/>
      <c r="F40" s="5"/>
      <c r="G40" s="4">
        <f>ROUND(SUM(G38:G39),5)</f>
        <v>1000</v>
      </c>
      <c r="H40" s="5"/>
      <c r="I40" s="5"/>
      <c r="J40" s="5"/>
      <c r="K40" s="5"/>
      <c r="L40" s="5"/>
      <c r="M40" s="5"/>
      <c r="N40" s="5"/>
    </row>
    <row r="41" spans="1:14" x14ac:dyDescent="0.25">
      <c r="A41" s="1"/>
      <c r="B41" s="1"/>
      <c r="C41" s="1"/>
      <c r="D41" s="1" t="s">
        <v>39</v>
      </c>
      <c r="E41" s="1"/>
      <c r="F41" s="5"/>
      <c r="G41" s="4"/>
      <c r="H41" s="5"/>
      <c r="I41" s="5"/>
      <c r="J41" s="5"/>
      <c r="K41" s="5"/>
      <c r="L41" s="5"/>
      <c r="M41" s="5"/>
      <c r="N41" s="5"/>
    </row>
    <row r="42" spans="1:14" ht="15.75" thickBot="1" x14ac:dyDescent="0.3">
      <c r="A42" s="1"/>
      <c r="B42" s="1"/>
      <c r="C42" s="1"/>
      <c r="D42" s="1"/>
      <c r="E42" s="1" t="s">
        <v>40</v>
      </c>
      <c r="F42" s="5"/>
      <c r="G42" s="6">
        <v>0</v>
      </c>
      <c r="H42" s="5"/>
      <c r="I42" s="5"/>
      <c r="J42" s="5"/>
      <c r="K42" s="5"/>
      <c r="L42" s="5"/>
      <c r="M42" s="5"/>
      <c r="N42" s="5"/>
    </row>
    <row r="43" spans="1:14" x14ac:dyDescent="0.25">
      <c r="A43" s="1"/>
      <c r="B43" s="1"/>
      <c r="C43" s="1"/>
      <c r="D43" s="1" t="s">
        <v>41</v>
      </c>
      <c r="E43" s="1"/>
      <c r="F43" s="5"/>
      <c r="G43" s="4">
        <f>ROUND(SUM(G41:G42),5)</f>
        <v>0</v>
      </c>
      <c r="H43" s="5"/>
      <c r="I43" s="5"/>
      <c r="J43" s="5"/>
      <c r="K43" s="5"/>
      <c r="L43" s="5"/>
      <c r="M43" s="5"/>
      <c r="N43" s="5"/>
    </row>
    <row r="44" spans="1:14" x14ac:dyDescent="0.25">
      <c r="A44" s="1"/>
      <c r="B44" s="1"/>
      <c r="C44" s="1"/>
      <c r="D44" s="1" t="s">
        <v>42</v>
      </c>
      <c r="E44" s="1"/>
      <c r="F44" s="5"/>
      <c r="G44" s="4"/>
      <c r="H44" s="5"/>
      <c r="I44" s="5"/>
      <c r="J44" s="5"/>
      <c r="K44" s="5"/>
      <c r="L44" s="5"/>
      <c r="M44" s="5"/>
      <c r="N44" s="5"/>
    </row>
    <row r="45" spans="1:14" ht="15.75" thickBot="1" x14ac:dyDescent="0.3">
      <c r="A45" s="1"/>
      <c r="B45" s="1"/>
      <c r="C45" s="1"/>
      <c r="D45" s="1"/>
      <c r="E45" s="1" t="s">
        <v>43</v>
      </c>
      <c r="F45" s="5"/>
      <c r="G45" s="6">
        <v>1000</v>
      </c>
      <c r="H45" s="5"/>
      <c r="I45" s="5"/>
      <c r="J45" s="5"/>
      <c r="K45" s="5"/>
      <c r="L45" s="5"/>
      <c r="M45" s="5"/>
      <c r="N45" s="5"/>
    </row>
    <row r="46" spans="1:14" x14ac:dyDescent="0.25">
      <c r="A46" s="1"/>
      <c r="B46" s="1"/>
      <c r="C46" s="1"/>
      <c r="D46" s="1" t="s">
        <v>44</v>
      </c>
      <c r="E46" s="1"/>
      <c r="F46" s="5"/>
      <c r="G46" s="4">
        <f>ROUND(SUM(G44:G45),5)</f>
        <v>1000</v>
      </c>
      <c r="H46" s="5"/>
      <c r="I46" s="5"/>
      <c r="J46" s="5"/>
      <c r="K46" s="5"/>
      <c r="L46" s="5"/>
      <c r="M46" s="5"/>
      <c r="N46" s="5"/>
    </row>
    <row r="47" spans="1:14" x14ac:dyDescent="0.25">
      <c r="A47" s="1"/>
      <c r="B47" s="1"/>
      <c r="C47" s="1"/>
      <c r="D47" s="1" t="s">
        <v>45</v>
      </c>
      <c r="E47" s="1"/>
      <c r="F47" s="5"/>
      <c r="G47" s="4"/>
      <c r="H47" s="5"/>
      <c r="I47" s="5"/>
      <c r="J47" s="5"/>
      <c r="K47" s="5"/>
      <c r="L47" s="5"/>
      <c r="M47" s="5"/>
      <c r="N47" s="5"/>
    </row>
    <row r="48" spans="1:14" ht="15.75" thickBot="1" x14ac:dyDescent="0.3">
      <c r="A48" s="1"/>
      <c r="B48" s="1"/>
      <c r="C48" s="1"/>
      <c r="D48" s="1"/>
      <c r="E48" s="1" t="s">
        <v>46</v>
      </c>
      <c r="F48" s="5"/>
      <c r="G48" s="6">
        <v>0</v>
      </c>
      <c r="H48" s="5"/>
      <c r="I48" s="5"/>
      <c r="J48" s="5"/>
      <c r="K48" s="5"/>
      <c r="L48" s="5"/>
      <c r="M48" s="5"/>
      <c r="N48" s="5"/>
    </row>
    <row r="49" spans="1:14" x14ac:dyDescent="0.25">
      <c r="A49" s="1"/>
      <c r="B49" s="1"/>
      <c r="C49" s="1"/>
      <c r="D49" s="1" t="s">
        <v>47</v>
      </c>
      <c r="E49" s="1"/>
      <c r="F49" s="5"/>
      <c r="G49" s="4">
        <f>ROUND(SUM(G47:G48),5)</f>
        <v>0</v>
      </c>
      <c r="H49" s="5"/>
      <c r="I49" s="5"/>
      <c r="J49" s="5"/>
      <c r="K49" s="5"/>
      <c r="L49" s="5"/>
      <c r="M49" s="5"/>
      <c r="N49" s="5"/>
    </row>
    <row r="50" spans="1:14" x14ac:dyDescent="0.25">
      <c r="A50" s="1"/>
      <c r="B50" s="1"/>
      <c r="C50" s="1"/>
      <c r="D50" s="1" t="s">
        <v>48</v>
      </c>
      <c r="E50" s="1"/>
      <c r="F50" s="5"/>
      <c r="G50" s="4"/>
      <c r="H50" s="5"/>
      <c r="I50" s="5"/>
      <c r="J50" s="5"/>
      <c r="K50" s="5"/>
      <c r="L50" s="5"/>
      <c r="M50" s="5"/>
      <c r="N50" s="5"/>
    </row>
    <row r="51" spans="1:14" x14ac:dyDescent="0.25">
      <c r="A51" s="1"/>
      <c r="B51" s="1"/>
      <c r="C51" s="1"/>
      <c r="D51" s="1"/>
      <c r="E51" s="1" t="s">
        <v>49</v>
      </c>
      <c r="F51" s="5"/>
      <c r="G51" s="4">
        <v>0</v>
      </c>
      <c r="H51" s="5"/>
      <c r="I51" s="5"/>
      <c r="J51" s="5"/>
      <c r="K51" s="5"/>
      <c r="L51" s="5"/>
      <c r="M51" s="5"/>
      <c r="N51" s="5"/>
    </row>
    <row r="52" spans="1:14" x14ac:dyDescent="0.25">
      <c r="A52" s="1"/>
      <c r="B52" s="1"/>
      <c r="C52" s="1"/>
      <c r="D52" s="1"/>
      <c r="E52" s="1" t="s">
        <v>50</v>
      </c>
      <c r="F52" s="5"/>
      <c r="G52" s="4">
        <v>0</v>
      </c>
      <c r="H52" s="5"/>
      <c r="I52" s="5"/>
      <c r="J52" s="5"/>
      <c r="K52" s="5"/>
      <c r="L52" s="5"/>
      <c r="M52" s="5"/>
      <c r="N52" s="5"/>
    </row>
    <row r="53" spans="1:14" ht="15.75" thickBot="1" x14ac:dyDescent="0.3">
      <c r="A53" s="1"/>
      <c r="B53" s="1"/>
      <c r="C53" s="1"/>
      <c r="D53" s="1"/>
      <c r="E53" s="1" t="s">
        <v>51</v>
      </c>
      <c r="F53" s="5"/>
      <c r="G53" s="6">
        <v>20000</v>
      </c>
      <c r="H53" s="5"/>
      <c r="I53" s="5"/>
      <c r="J53" s="5"/>
      <c r="K53" s="5"/>
      <c r="L53" s="5"/>
      <c r="M53" s="5"/>
      <c r="N53" s="5"/>
    </row>
    <row r="54" spans="1:14" x14ac:dyDescent="0.25">
      <c r="A54" s="1"/>
      <c r="B54" s="1"/>
      <c r="C54" s="1"/>
      <c r="D54" s="1" t="s">
        <v>52</v>
      </c>
      <c r="E54" s="1"/>
      <c r="F54" s="5"/>
      <c r="G54" s="4">
        <f>ROUND(SUM(G50:G53),5)</f>
        <v>20000</v>
      </c>
      <c r="H54" s="5"/>
      <c r="I54" s="5"/>
      <c r="J54" s="5"/>
      <c r="K54" s="5"/>
      <c r="L54" s="5"/>
      <c r="M54" s="5"/>
      <c r="N54" s="5"/>
    </row>
    <row r="55" spans="1:14" x14ac:dyDescent="0.25">
      <c r="A55" s="1"/>
      <c r="B55" s="1"/>
      <c r="C55" s="1"/>
      <c r="D55" s="1" t="s">
        <v>53</v>
      </c>
      <c r="E55" s="1"/>
      <c r="F55" s="5"/>
      <c r="G55" s="4"/>
      <c r="H55" s="5"/>
      <c r="I55" s="5"/>
      <c r="J55" s="5"/>
      <c r="K55" s="5"/>
      <c r="L55" s="5"/>
      <c r="M55" s="5"/>
      <c r="N55" s="5"/>
    </row>
    <row r="56" spans="1:14" x14ac:dyDescent="0.25">
      <c r="A56" s="1"/>
      <c r="B56" s="1"/>
      <c r="C56" s="1"/>
      <c r="D56" s="1"/>
      <c r="E56" s="1" t="s">
        <v>54</v>
      </c>
      <c r="F56" s="5"/>
      <c r="G56" s="4">
        <v>0</v>
      </c>
      <c r="H56" s="5"/>
      <c r="I56" s="5"/>
      <c r="J56" s="5"/>
      <c r="K56" s="5"/>
      <c r="L56" s="5"/>
      <c r="M56" s="5"/>
      <c r="N56" s="5"/>
    </row>
    <row r="57" spans="1:14" x14ac:dyDescent="0.25">
      <c r="A57" s="1"/>
      <c r="B57" s="1"/>
      <c r="C57" s="1"/>
      <c r="D57" s="1"/>
      <c r="E57" s="1" t="s">
        <v>55</v>
      </c>
      <c r="F57" s="5"/>
      <c r="G57" s="4">
        <v>1000</v>
      </c>
      <c r="H57" s="5"/>
      <c r="I57" s="5"/>
      <c r="J57" s="5"/>
      <c r="K57" s="5"/>
      <c r="L57" s="5"/>
      <c r="M57" s="5"/>
      <c r="N57" s="5"/>
    </row>
    <row r="58" spans="1:14" ht="15.75" thickBot="1" x14ac:dyDescent="0.3">
      <c r="A58" s="1"/>
      <c r="B58" s="1"/>
      <c r="C58" s="1"/>
      <c r="D58" s="1"/>
      <c r="E58" s="1" t="s">
        <v>56</v>
      </c>
      <c r="F58" s="5"/>
      <c r="G58" s="6">
        <v>0</v>
      </c>
      <c r="H58" s="5"/>
      <c r="I58" s="5"/>
      <c r="J58" s="5"/>
      <c r="K58" s="5"/>
      <c r="L58" s="5"/>
      <c r="M58" s="5"/>
      <c r="N58" s="5"/>
    </row>
    <row r="59" spans="1:14" x14ac:dyDescent="0.25">
      <c r="A59" s="1"/>
      <c r="B59" s="1"/>
      <c r="C59" s="1"/>
      <c r="D59" s="1" t="s">
        <v>57</v>
      </c>
      <c r="E59" s="1"/>
      <c r="F59" s="5"/>
      <c r="G59" s="4">
        <f>ROUND(SUM(G55:G58),5)</f>
        <v>1000</v>
      </c>
      <c r="H59" s="5"/>
      <c r="I59" s="5"/>
      <c r="J59" s="5"/>
      <c r="K59" s="5"/>
      <c r="L59" s="5"/>
      <c r="M59" s="5"/>
      <c r="N59" s="5"/>
    </row>
    <row r="60" spans="1:14" x14ac:dyDescent="0.25">
      <c r="A60" s="1"/>
      <c r="B60" s="1"/>
      <c r="C60" s="1"/>
      <c r="D60" s="1" t="s">
        <v>58</v>
      </c>
      <c r="E60" s="1"/>
      <c r="F60" s="5"/>
      <c r="G60" s="4"/>
      <c r="H60" s="5"/>
      <c r="I60" s="5"/>
      <c r="J60" s="5"/>
      <c r="K60" s="5"/>
      <c r="L60" s="5"/>
      <c r="M60" s="5"/>
      <c r="N60" s="5"/>
    </row>
    <row r="61" spans="1:14" ht="15.75" thickBot="1" x14ac:dyDescent="0.3">
      <c r="A61" s="1"/>
      <c r="B61" s="1"/>
      <c r="C61" s="1"/>
      <c r="D61" s="1"/>
      <c r="E61" s="1" t="s">
        <v>59</v>
      </c>
      <c r="F61" s="5"/>
      <c r="G61" s="6">
        <v>23578</v>
      </c>
      <c r="H61" s="5"/>
      <c r="I61" s="5"/>
      <c r="J61" s="5"/>
      <c r="K61" s="5"/>
      <c r="L61" s="5"/>
      <c r="M61" s="5"/>
      <c r="N61" s="5"/>
    </row>
    <row r="62" spans="1:14" x14ac:dyDescent="0.25">
      <c r="A62" s="1"/>
      <c r="B62" s="1"/>
      <c r="C62" s="1"/>
      <c r="D62" s="1" t="s">
        <v>60</v>
      </c>
      <c r="E62" s="1"/>
      <c r="F62" s="5"/>
      <c r="G62" s="4">
        <f>ROUND(SUM(G60:G61),5)</f>
        <v>23578</v>
      </c>
      <c r="H62" s="5"/>
      <c r="I62" s="5"/>
      <c r="J62" s="5"/>
      <c r="K62" s="5"/>
      <c r="L62" s="5"/>
      <c r="M62" s="5"/>
      <c r="N62" s="5"/>
    </row>
    <row r="63" spans="1:14" x14ac:dyDescent="0.25">
      <c r="A63" s="1"/>
      <c r="B63" s="1"/>
      <c r="C63" s="1"/>
      <c r="D63" s="1" t="s">
        <v>61</v>
      </c>
      <c r="E63" s="1"/>
      <c r="F63" s="5"/>
      <c r="G63" s="4"/>
      <c r="H63" s="5"/>
      <c r="I63" s="5"/>
      <c r="J63" s="5"/>
      <c r="K63" s="5"/>
      <c r="L63" s="5"/>
      <c r="M63" s="5"/>
      <c r="N63" s="5"/>
    </row>
    <row r="64" spans="1:14" x14ac:dyDescent="0.25">
      <c r="A64" s="1"/>
      <c r="B64" s="1"/>
      <c r="C64" s="1"/>
      <c r="D64" s="1"/>
      <c r="E64" s="1" t="s">
        <v>62</v>
      </c>
      <c r="F64" s="5"/>
      <c r="G64" s="4">
        <v>0</v>
      </c>
      <c r="H64" s="5"/>
      <c r="I64" s="5"/>
      <c r="J64" s="5"/>
      <c r="K64" s="5"/>
      <c r="L64" s="5"/>
      <c r="M64" s="5"/>
      <c r="N64" s="5"/>
    </row>
    <row r="65" spans="1:14" ht="15.75" thickBot="1" x14ac:dyDescent="0.3">
      <c r="A65" s="1"/>
      <c r="B65" s="1"/>
      <c r="C65" s="1"/>
      <c r="D65" s="1"/>
      <c r="E65" s="1" t="s">
        <v>63</v>
      </c>
      <c r="F65" s="5"/>
      <c r="G65" s="6">
        <v>2000</v>
      </c>
      <c r="H65" s="5"/>
      <c r="I65" s="5"/>
      <c r="J65" s="5"/>
      <c r="K65" s="5"/>
      <c r="L65" s="5"/>
      <c r="M65" s="5"/>
      <c r="N65" s="5"/>
    </row>
    <row r="66" spans="1:14" x14ac:dyDescent="0.25">
      <c r="A66" s="1"/>
      <c r="B66" s="1"/>
      <c r="C66" s="1"/>
      <c r="D66" s="1" t="s">
        <v>64</v>
      </c>
      <c r="E66" s="1"/>
      <c r="F66" s="5"/>
      <c r="G66" s="4">
        <f>ROUND(SUM(G63:G65),5)</f>
        <v>2000</v>
      </c>
      <c r="H66" s="5"/>
      <c r="I66" s="5"/>
      <c r="J66" s="5"/>
      <c r="K66" s="5"/>
      <c r="L66" s="5"/>
      <c r="M66" s="5"/>
      <c r="N66" s="5"/>
    </row>
    <row r="67" spans="1:14" x14ac:dyDescent="0.25">
      <c r="A67" s="1"/>
      <c r="B67" s="1"/>
      <c r="C67" s="1"/>
      <c r="D67" s="1" t="s">
        <v>65</v>
      </c>
      <c r="E67" s="1"/>
      <c r="F67" s="5"/>
      <c r="G67" s="4"/>
      <c r="H67" s="5"/>
      <c r="I67" s="5"/>
      <c r="J67" s="5"/>
      <c r="K67" s="5"/>
      <c r="L67" s="5"/>
      <c r="M67" s="5"/>
      <c r="N67" s="5"/>
    </row>
    <row r="68" spans="1:14" x14ac:dyDescent="0.25">
      <c r="A68" s="1"/>
      <c r="B68" s="1"/>
      <c r="C68" s="1"/>
      <c r="D68" s="1"/>
      <c r="E68" s="1" t="s">
        <v>66</v>
      </c>
      <c r="F68" s="5"/>
      <c r="G68" s="4">
        <v>1200</v>
      </c>
      <c r="H68" s="5"/>
      <c r="I68" s="5"/>
      <c r="J68" s="5"/>
      <c r="K68" s="5"/>
      <c r="L68" s="5"/>
      <c r="M68" s="5"/>
      <c r="N68" s="5"/>
    </row>
    <row r="69" spans="1:14" ht="15.75" thickBot="1" x14ac:dyDescent="0.3">
      <c r="A69" s="1"/>
      <c r="B69" s="1"/>
      <c r="C69" s="1"/>
      <c r="D69" s="1"/>
      <c r="E69" s="1" t="s">
        <v>67</v>
      </c>
      <c r="F69" s="5"/>
      <c r="G69" s="6">
        <v>3700</v>
      </c>
      <c r="H69" s="5"/>
      <c r="I69" s="5"/>
      <c r="J69" s="5"/>
      <c r="K69" s="5"/>
      <c r="L69" s="5"/>
      <c r="M69" s="5"/>
      <c r="N69" s="5"/>
    </row>
    <row r="70" spans="1:14" x14ac:dyDescent="0.25">
      <c r="A70" s="1"/>
      <c r="B70" s="1"/>
      <c r="C70" s="1"/>
      <c r="D70" s="1" t="s">
        <v>68</v>
      </c>
      <c r="E70" s="1"/>
      <c r="F70" s="5"/>
      <c r="G70" s="4">
        <f>ROUND(SUM(G67:G69),5)</f>
        <v>4900</v>
      </c>
      <c r="H70" s="5"/>
      <c r="I70" s="5"/>
      <c r="J70" s="5"/>
      <c r="K70" s="5"/>
      <c r="L70" s="5"/>
      <c r="M70" s="5"/>
      <c r="N70" s="5"/>
    </row>
    <row r="71" spans="1:14" x14ac:dyDescent="0.25">
      <c r="A71" s="1"/>
      <c r="B71" s="1"/>
      <c r="C71" s="1"/>
      <c r="D71" s="1" t="s">
        <v>69</v>
      </c>
      <c r="E71" s="1"/>
      <c r="F71" s="5"/>
      <c r="G71" s="4"/>
      <c r="H71" s="5"/>
      <c r="I71" s="5"/>
      <c r="J71" s="5"/>
      <c r="K71" s="5"/>
      <c r="L71" s="5"/>
      <c r="M71" s="5"/>
      <c r="N71" s="5"/>
    </row>
    <row r="72" spans="1:14" x14ac:dyDescent="0.25">
      <c r="A72" s="1"/>
      <c r="B72" s="1"/>
      <c r="C72" s="1"/>
      <c r="D72" s="1"/>
      <c r="E72" s="1" t="s">
        <v>70</v>
      </c>
      <c r="F72" s="5"/>
      <c r="G72" s="4">
        <v>438000</v>
      </c>
      <c r="H72" s="5"/>
      <c r="I72" s="5"/>
      <c r="J72" s="5"/>
      <c r="K72" s="5"/>
      <c r="L72" s="5"/>
      <c r="M72" s="5"/>
      <c r="N72" s="5"/>
    </row>
    <row r="73" spans="1:14" ht="15.75" thickBot="1" x14ac:dyDescent="0.3">
      <c r="A73" s="1"/>
      <c r="B73" s="1"/>
      <c r="C73" s="1"/>
      <c r="D73" s="1"/>
      <c r="E73" s="1" t="s">
        <v>71</v>
      </c>
      <c r="F73" s="5"/>
      <c r="G73" s="6">
        <v>491700</v>
      </c>
      <c r="H73" s="5"/>
      <c r="I73" s="5"/>
      <c r="J73" s="5"/>
      <c r="K73" s="5"/>
      <c r="L73" s="5"/>
      <c r="M73" s="5"/>
      <c r="N73" s="5"/>
    </row>
    <row r="74" spans="1:14" x14ac:dyDescent="0.25">
      <c r="A74" s="1"/>
      <c r="B74" s="1"/>
      <c r="C74" s="1"/>
      <c r="D74" s="1" t="s">
        <v>72</v>
      </c>
      <c r="E74" s="1"/>
      <c r="F74" s="5"/>
      <c r="G74" s="4">
        <f>ROUND(SUM(G71:G73),5)</f>
        <v>929700</v>
      </c>
      <c r="H74" s="5"/>
      <c r="I74" s="5"/>
      <c r="J74" s="5"/>
      <c r="K74" s="5"/>
      <c r="L74" s="5"/>
      <c r="M74" s="5"/>
      <c r="N74" s="5"/>
    </row>
    <row r="75" spans="1:14" x14ac:dyDescent="0.25">
      <c r="A75" s="1"/>
      <c r="B75" s="1"/>
      <c r="C75" s="1"/>
      <c r="D75" s="1" t="s">
        <v>73</v>
      </c>
      <c r="E75" s="1"/>
      <c r="F75" s="5"/>
      <c r="G75" s="4"/>
      <c r="H75" s="5"/>
      <c r="I75" s="5"/>
      <c r="J75" s="5"/>
      <c r="K75" s="5"/>
      <c r="L75" s="5"/>
      <c r="M75" s="5"/>
      <c r="N75" s="5"/>
    </row>
    <row r="76" spans="1:14" ht="15.75" thickBot="1" x14ac:dyDescent="0.3">
      <c r="A76" s="1"/>
      <c r="B76" s="1"/>
      <c r="C76" s="1"/>
      <c r="D76" s="1"/>
      <c r="E76" s="1" t="s">
        <v>74</v>
      </c>
      <c r="F76" s="5"/>
      <c r="G76" s="6">
        <v>0</v>
      </c>
      <c r="H76" s="5"/>
      <c r="I76" s="5"/>
      <c r="J76" s="5"/>
      <c r="K76" s="5"/>
      <c r="L76" s="5"/>
      <c r="M76" s="5"/>
      <c r="N76" s="5"/>
    </row>
    <row r="77" spans="1:14" x14ac:dyDescent="0.25">
      <c r="A77" s="1"/>
      <c r="B77" s="1"/>
      <c r="C77" s="1"/>
      <c r="D77" s="1" t="s">
        <v>75</v>
      </c>
      <c r="E77" s="1"/>
      <c r="F77" s="5"/>
      <c r="G77" s="4">
        <f>ROUND(SUM(G75:G76),5)</f>
        <v>0</v>
      </c>
      <c r="H77" s="5"/>
      <c r="I77" s="5"/>
      <c r="J77" s="5"/>
      <c r="K77" s="5"/>
      <c r="L77" s="5"/>
      <c r="M77" s="5"/>
      <c r="N77" s="5"/>
    </row>
    <row r="78" spans="1:14" x14ac:dyDescent="0.25">
      <c r="A78" s="1"/>
      <c r="B78" s="1"/>
      <c r="C78" s="1"/>
      <c r="D78" s="1" t="s">
        <v>76</v>
      </c>
      <c r="E78" s="1"/>
      <c r="F78" s="5"/>
      <c r="G78" s="4"/>
      <c r="H78" s="5"/>
      <c r="I78" s="5"/>
      <c r="J78" s="5"/>
      <c r="K78" s="5"/>
      <c r="L78" s="5"/>
      <c r="M78" s="5"/>
      <c r="N78" s="5"/>
    </row>
    <row r="79" spans="1:14" x14ac:dyDescent="0.25">
      <c r="A79" s="1"/>
      <c r="B79" s="1"/>
      <c r="C79" s="1"/>
      <c r="D79" s="1"/>
      <c r="E79" s="1" t="s">
        <v>77</v>
      </c>
      <c r="F79" s="5"/>
      <c r="G79" s="4">
        <v>0</v>
      </c>
      <c r="H79" s="5"/>
      <c r="I79" s="5"/>
      <c r="J79" s="5"/>
      <c r="K79" s="5"/>
      <c r="L79" s="5"/>
      <c r="M79" s="5"/>
      <c r="N79" s="5"/>
    </row>
    <row r="80" spans="1:14" ht="15.75" thickBot="1" x14ac:dyDescent="0.3">
      <c r="A80" s="1"/>
      <c r="B80" s="1"/>
      <c r="C80" s="1"/>
      <c r="D80" s="1"/>
      <c r="E80" s="1" t="s">
        <v>78</v>
      </c>
      <c r="F80" s="5"/>
      <c r="G80" s="6">
        <v>1465</v>
      </c>
      <c r="H80" s="5"/>
      <c r="I80" s="5"/>
      <c r="J80" s="5"/>
      <c r="K80" s="5"/>
      <c r="L80" s="5"/>
      <c r="M80" s="5"/>
      <c r="N80" s="5"/>
    </row>
    <row r="81" spans="1:14" x14ac:dyDescent="0.25">
      <c r="A81" s="1"/>
      <c r="B81" s="1"/>
      <c r="C81" s="1"/>
      <c r="D81" s="1" t="s">
        <v>79</v>
      </c>
      <c r="E81" s="1"/>
      <c r="F81" s="5"/>
      <c r="G81" s="4">
        <f>ROUND(SUM(G78:G80),5)</f>
        <v>1465</v>
      </c>
      <c r="H81" s="5"/>
      <c r="I81" s="5"/>
      <c r="J81" s="5"/>
      <c r="K81" s="5"/>
      <c r="L81" s="5"/>
      <c r="M81" s="5"/>
      <c r="N81" s="5"/>
    </row>
    <row r="82" spans="1:14" x14ac:dyDescent="0.25">
      <c r="A82" s="1"/>
      <c r="B82" s="1"/>
      <c r="C82" s="1"/>
      <c r="D82" s="1" t="s">
        <v>80</v>
      </c>
      <c r="E82" s="1"/>
      <c r="F82" s="5"/>
      <c r="G82" s="4"/>
      <c r="H82" s="5"/>
      <c r="I82" s="5"/>
      <c r="J82" s="5"/>
      <c r="K82" s="5"/>
      <c r="L82" s="5"/>
      <c r="M82" s="5"/>
      <c r="N82" s="5"/>
    </row>
    <row r="83" spans="1:14" ht="15.75" thickBot="1" x14ac:dyDescent="0.3">
      <c r="A83" s="1"/>
      <c r="B83" s="1"/>
      <c r="C83" s="1"/>
      <c r="D83" s="1"/>
      <c r="E83" s="1" t="s">
        <v>81</v>
      </c>
      <c r="F83" s="5"/>
      <c r="G83" s="6">
        <v>0</v>
      </c>
      <c r="H83" s="5"/>
      <c r="I83" s="5"/>
      <c r="J83" s="5"/>
      <c r="K83" s="5"/>
      <c r="L83" s="5"/>
      <c r="M83" s="5"/>
      <c r="N83" s="5"/>
    </row>
    <row r="84" spans="1:14" x14ac:dyDescent="0.25">
      <c r="A84" s="1"/>
      <c r="B84" s="1"/>
      <c r="C84" s="1"/>
      <c r="D84" s="1" t="s">
        <v>82</v>
      </c>
      <c r="E84" s="1"/>
      <c r="F84" s="5"/>
      <c r="G84" s="4">
        <f>ROUND(SUM(G82:G83),5)</f>
        <v>0</v>
      </c>
      <c r="H84" s="5"/>
      <c r="I84" s="5"/>
      <c r="J84" s="5"/>
      <c r="K84" s="5"/>
      <c r="L84" s="5"/>
      <c r="M84" s="5"/>
      <c r="N84" s="5"/>
    </row>
    <row r="85" spans="1:14" x14ac:dyDescent="0.25">
      <c r="A85" s="1"/>
      <c r="B85" s="1"/>
      <c r="C85" s="1"/>
      <c r="D85" s="1" t="s">
        <v>83</v>
      </c>
      <c r="E85" s="1"/>
      <c r="F85" s="5"/>
      <c r="G85" s="4"/>
      <c r="H85" s="5"/>
      <c r="I85" s="5"/>
      <c r="J85" s="5"/>
      <c r="K85" s="5"/>
      <c r="L85" s="5"/>
      <c r="M85" s="5"/>
      <c r="N85" s="5"/>
    </row>
    <row r="86" spans="1:14" x14ac:dyDescent="0.25">
      <c r="A86" s="1"/>
      <c r="B86" s="1"/>
      <c r="C86" s="1"/>
      <c r="D86" s="1"/>
      <c r="E86" s="1" t="s">
        <v>84</v>
      </c>
      <c r="F86" s="5"/>
      <c r="G86" s="4">
        <v>0</v>
      </c>
      <c r="H86" s="5"/>
      <c r="I86" s="5"/>
      <c r="J86" s="5"/>
      <c r="K86" s="5"/>
      <c r="L86" s="5"/>
      <c r="M86" s="5"/>
      <c r="N86" s="5"/>
    </row>
    <row r="87" spans="1:14" ht="15.75" thickBot="1" x14ac:dyDescent="0.3">
      <c r="A87" s="1"/>
      <c r="B87" s="1"/>
      <c r="C87" s="1"/>
      <c r="D87" s="1"/>
      <c r="E87" s="1" t="s">
        <v>85</v>
      </c>
      <c r="F87" s="5"/>
      <c r="G87" s="6">
        <v>0</v>
      </c>
      <c r="H87" s="5"/>
      <c r="I87" s="5"/>
      <c r="J87" s="5"/>
      <c r="K87" s="5"/>
      <c r="L87" s="5"/>
      <c r="M87" s="5"/>
      <c r="N87" s="5"/>
    </row>
    <row r="88" spans="1:14" x14ac:dyDescent="0.25">
      <c r="A88" s="1"/>
      <c r="B88" s="1"/>
      <c r="C88" s="1"/>
      <c r="D88" s="1" t="s">
        <v>86</v>
      </c>
      <c r="E88" s="1"/>
      <c r="F88" s="5"/>
      <c r="G88" s="4">
        <f>ROUND(SUM(G85:G87),5)</f>
        <v>0</v>
      </c>
      <c r="H88" s="5"/>
      <c r="I88" s="5"/>
      <c r="J88" s="5"/>
      <c r="K88" s="5"/>
      <c r="L88" s="5"/>
      <c r="M88" s="5"/>
      <c r="N88" s="5"/>
    </row>
    <row r="89" spans="1:14" x14ac:dyDescent="0.25">
      <c r="A89" s="1"/>
      <c r="B89" s="1"/>
      <c r="C89" s="1"/>
      <c r="D89" s="1" t="s">
        <v>87</v>
      </c>
      <c r="E89" s="1"/>
      <c r="F89" s="5"/>
      <c r="G89" s="4"/>
      <c r="H89" s="5"/>
      <c r="I89" s="5"/>
      <c r="J89" s="5"/>
      <c r="K89" s="5"/>
      <c r="L89" s="5"/>
      <c r="M89" s="5"/>
      <c r="N89" s="5"/>
    </row>
    <row r="90" spans="1:14" ht="15.75" thickBot="1" x14ac:dyDescent="0.3">
      <c r="A90" s="1"/>
      <c r="B90" s="1"/>
      <c r="C90" s="1"/>
      <c r="D90" s="1"/>
      <c r="E90" s="1" t="s">
        <v>88</v>
      </c>
      <c r="F90" s="5"/>
      <c r="G90" s="6">
        <v>0</v>
      </c>
      <c r="H90" s="5"/>
      <c r="I90" s="5"/>
      <c r="J90" s="5"/>
      <c r="K90" s="5"/>
      <c r="L90" s="5"/>
      <c r="M90" s="5"/>
      <c r="N90" s="5"/>
    </row>
    <row r="91" spans="1:14" x14ac:dyDescent="0.25">
      <c r="A91" s="1"/>
      <c r="B91" s="1"/>
      <c r="C91" s="1"/>
      <c r="D91" s="1" t="s">
        <v>89</v>
      </c>
      <c r="E91" s="1"/>
      <c r="F91" s="5"/>
      <c r="G91" s="4">
        <f>ROUND(SUM(G89:G90),5)</f>
        <v>0</v>
      </c>
      <c r="H91" s="5"/>
      <c r="I91" s="5"/>
      <c r="J91" s="5"/>
      <c r="K91" s="5"/>
      <c r="L91" s="5"/>
      <c r="M91" s="5"/>
      <c r="N91" s="5"/>
    </row>
    <row r="92" spans="1:14" x14ac:dyDescent="0.25">
      <c r="A92" s="1"/>
      <c r="B92" s="1"/>
      <c r="C92" s="1"/>
      <c r="D92" s="1" t="s">
        <v>90</v>
      </c>
      <c r="E92" s="1"/>
      <c r="F92" s="5"/>
      <c r="G92" s="4"/>
      <c r="H92" s="5"/>
      <c r="I92" s="5"/>
      <c r="J92" s="5"/>
      <c r="K92" s="5"/>
      <c r="L92" s="5"/>
      <c r="M92" s="5"/>
      <c r="N92" s="5"/>
    </row>
    <row r="93" spans="1:14" ht="15.75" thickBot="1" x14ac:dyDescent="0.3">
      <c r="A93" s="1"/>
      <c r="B93" s="1"/>
      <c r="C93" s="1"/>
      <c r="D93" s="1"/>
      <c r="E93" s="1" t="s">
        <v>91</v>
      </c>
      <c r="F93" s="5"/>
      <c r="G93" s="6">
        <v>0</v>
      </c>
      <c r="H93" s="5"/>
      <c r="I93" s="5"/>
      <c r="J93" s="5"/>
      <c r="K93" s="5"/>
      <c r="L93" s="5"/>
      <c r="M93" s="5"/>
      <c r="N93" s="5"/>
    </row>
    <row r="94" spans="1:14" x14ac:dyDescent="0.25">
      <c r="A94" s="1"/>
      <c r="B94" s="1"/>
      <c r="C94" s="1"/>
      <c r="D94" s="1" t="s">
        <v>92</v>
      </c>
      <c r="E94" s="1"/>
      <c r="F94" s="5"/>
      <c r="G94" s="4">
        <f>ROUND(SUM(G92:G93),5)</f>
        <v>0</v>
      </c>
      <c r="H94" s="5"/>
      <c r="I94" s="5"/>
      <c r="J94" s="5"/>
      <c r="K94" s="5"/>
      <c r="L94" s="5"/>
      <c r="M94" s="5"/>
      <c r="N94" s="5"/>
    </row>
    <row r="95" spans="1:14" x14ac:dyDescent="0.25">
      <c r="A95" s="1"/>
      <c r="B95" s="1"/>
      <c r="C95" s="1"/>
      <c r="D95" s="1" t="s">
        <v>93</v>
      </c>
      <c r="E95" s="1"/>
      <c r="F95" s="5"/>
      <c r="G95" s="4"/>
      <c r="H95" s="5"/>
      <c r="I95" s="5"/>
      <c r="J95" s="5"/>
      <c r="K95" s="5"/>
      <c r="L95" s="5"/>
      <c r="M95" s="5"/>
      <c r="N95" s="5"/>
    </row>
    <row r="96" spans="1:14" ht="15.75" thickBot="1" x14ac:dyDescent="0.3">
      <c r="A96" s="1"/>
      <c r="B96" s="1"/>
      <c r="C96" s="1"/>
      <c r="D96" s="1"/>
      <c r="E96" s="1" t="s">
        <v>94</v>
      </c>
      <c r="F96" s="5"/>
      <c r="G96" s="7">
        <v>265000</v>
      </c>
      <c r="H96" s="5"/>
      <c r="I96" s="5"/>
      <c r="J96" s="5"/>
      <c r="K96" s="5"/>
      <c r="L96" s="5"/>
      <c r="M96" s="5"/>
      <c r="N96" s="5"/>
    </row>
    <row r="97" spans="1:14" ht="15.75" thickBot="1" x14ac:dyDescent="0.3">
      <c r="A97" s="1"/>
      <c r="B97" s="1"/>
      <c r="C97" s="1"/>
      <c r="D97" s="1" t="s">
        <v>95</v>
      </c>
      <c r="E97" s="1"/>
      <c r="F97" s="5"/>
      <c r="G97" s="8">
        <f>ROUND(SUM(G95:G96),5)</f>
        <v>265000</v>
      </c>
      <c r="H97" s="5"/>
      <c r="I97" s="5"/>
      <c r="J97" s="5"/>
      <c r="K97" s="5"/>
      <c r="L97" s="5"/>
      <c r="M97" s="5"/>
      <c r="N97" s="5"/>
    </row>
    <row r="98" spans="1:14" x14ac:dyDescent="0.25">
      <c r="A98" s="1"/>
      <c r="B98" s="1"/>
      <c r="C98" s="1" t="s">
        <v>96</v>
      </c>
      <c r="D98" s="1"/>
      <c r="E98" s="1"/>
      <c r="F98" s="5"/>
      <c r="G98" s="4">
        <f>ROUND(SUM(G3:G9)+G12+G16+G23+G31+G34+G37+G40+G43+G46+G49+G54+G59+G62+G66+G70+G74+G77+G81+G84+G88+G91+G94+G97,5)</f>
        <v>3409563</v>
      </c>
      <c r="H98" s="5"/>
      <c r="I98" s="5"/>
      <c r="J98" s="5"/>
      <c r="K98" s="5"/>
      <c r="L98" s="5"/>
      <c r="M98" s="5"/>
      <c r="N98" s="5"/>
    </row>
    <row r="99" spans="1:14" x14ac:dyDescent="0.25">
      <c r="A99" s="1"/>
      <c r="B99" s="1"/>
      <c r="C99" s="1" t="s">
        <v>97</v>
      </c>
      <c r="D99" s="1"/>
      <c r="E99" s="1"/>
      <c r="F99" s="5"/>
      <c r="G99" s="4"/>
      <c r="H99" s="5"/>
      <c r="I99" s="5"/>
      <c r="J99" s="5"/>
      <c r="K99" s="5"/>
      <c r="L99" s="5"/>
      <c r="M99" s="5"/>
      <c r="N99" s="5"/>
    </row>
    <row r="100" spans="1:14" ht="15.75" thickBot="1" x14ac:dyDescent="0.3">
      <c r="A100" s="1"/>
      <c r="B100" s="1"/>
      <c r="C100" s="1"/>
      <c r="D100" s="1" t="s">
        <v>98</v>
      </c>
      <c r="E100" s="1"/>
      <c r="F100" s="5"/>
      <c r="G100" s="7">
        <v>0</v>
      </c>
      <c r="H100" s="5"/>
      <c r="I100" s="5"/>
      <c r="J100" s="5"/>
      <c r="K100" s="5"/>
      <c r="L100" s="5"/>
      <c r="M100" s="5"/>
      <c r="N100" s="5"/>
    </row>
    <row r="101" spans="1:14" ht="15.75" thickBot="1" x14ac:dyDescent="0.3">
      <c r="A101" s="1"/>
      <c r="B101" s="1"/>
      <c r="C101" s="1" t="s">
        <v>99</v>
      </c>
      <c r="D101" s="1"/>
      <c r="E101" s="1"/>
      <c r="F101" s="5"/>
      <c r="G101" s="8">
        <f>ROUND(SUM(G99:G100),5)</f>
        <v>0</v>
      </c>
      <c r="H101" s="5"/>
      <c r="I101" s="5"/>
      <c r="J101" s="5"/>
      <c r="K101" s="5"/>
      <c r="L101" s="5"/>
      <c r="M101" s="5"/>
      <c r="N101" s="5"/>
    </row>
    <row r="102" spans="1:14" x14ac:dyDescent="0.25">
      <c r="A102" s="1"/>
      <c r="B102" s="1" t="s">
        <v>100</v>
      </c>
      <c r="C102" s="1"/>
      <c r="D102" s="1"/>
      <c r="E102" s="1"/>
      <c r="F102" s="5"/>
      <c r="G102" s="4">
        <f>ROUND(G98-G101,5)</f>
        <v>3409563</v>
      </c>
      <c r="H102" s="5"/>
      <c r="I102" s="5"/>
      <c r="J102" s="5"/>
      <c r="K102" s="5"/>
      <c r="L102" s="5"/>
      <c r="M102" s="5"/>
      <c r="N102" s="5"/>
    </row>
    <row r="103" spans="1:14" x14ac:dyDescent="0.25">
      <c r="A103" s="1"/>
      <c r="B103" s="1"/>
      <c r="C103" s="1" t="s">
        <v>101</v>
      </c>
      <c r="D103" s="1"/>
      <c r="E103" s="1"/>
      <c r="F103" s="5"/>
      <c r="G103" s="4"/>
      <c r="H103" s="5"/>
      <c r="I103" s="5"/>
      <c r="J103" s="5"/>
      <c r="K103" s="5"/>
      <c r="L103" s="5"/>
      <c r="M103" s="5"/>
      <c r="N103" s="5"/>
    </row>
    <row r="104" spans="1:14" x14ac:dyDescent="0.25">
      <c r="A104" s="1"/>
      <c r="B104" s="1"/>
      <c r="C104" s="1"/>
      <c r="D104" s="1" t="s">
        <v>102</v>
      </c>
      <c r="E104" s="1"/>
      <c r="F104" s="5"/>
      <c r="G104" s="4">
        <v>0</v>
      </c>
      <c r="H104" s="5"/>
      <c r="I104" s="5"/>
      <c r="J104" s="5"/>
      <c r="K104" s="5"/>
      <c r="L104" s="5"/>
      <c r="M104" s="5"/>
      <c r="N104" s="5"/>
    </row>
    <row r="105" spans="1:14" x14ac:dyDescent="0.25">
      <c r="A105" s="1"/>
      <c r="B105" s="1"/>
      <c r="C105" s="1"/>
      <c r="D105" s="1" t="s">
        <v>103</v>
      </c>
      <c r="E105" s="1"/>
      <c r="F105" s="5"/>
      <c r="G105" s="4">
        <v>0</v>
      </c>
      <c r="H105" s="5"/>
      <c r="I105" s="5"/>
      <c r="J105" s="5"/>
      <c r="K105" s="5"/>
      <c r="L105" s="5"/>
      <c r="M105" s="5"/>
      <c r="N105" s="5"/>
    </row>
    <row r="106" spans="1:14" x14ac:dyDescent="0.25">
      <c r="A106" s="1"/>
      <c r="B106" s="1"/>
      <c r="C106" s="1"/>
      <c r="D106" s="1" t="s">
        <v>104</v>
      </c>
      <c r="E106" s="1"/>
      <c r="F106" s="5"/>
      <c r="G106" s="4">
        <v>0</v>
      </c>
      <c r="H106" s="5"/>
      <c r="I106" s="5"/>
      <c r="J106" s="5"/>
      <c r="K106" s="5"/>
      <c r="L106" s="5"/>
      <c r="M106" s="5"/>
      <c r="N106" s="5"/>
    </row>
    <row r="107" spans="1:14" x14ac:dyDescent="0.25">
      <c r="A107" s="1"/>
      <c r="B107" s="1"/>
      <c r="C107" s="1"/>
      <c r="D107" s="1" t="s">
        <v>105</v>
      </c>
      <c r="E107" s="1"/>
      <c r="F107" s="5"/>
      <c r="G107" s="4">
        <v>0</v>
      </c>
      <c r="H107" s="5"/>
      <c r="I107" s="5"/>
      <c r="J107" s="5"/>
      <c r="K107" s="5"/>
      <c r="L107" s="5"/>
      <c r="M107" s="5"/>
      <c r="N107" s="5"/>
    </row>
    <row r="108" spans="1:14" x14ac:dyDescent="0.25">
      <c r="A108" s="1"/>
      <c r="B108" s="1"/>
      <c r="C108" s="1"/>
      <c r="D108" s="1" t="s">
        <v>106</v>
      </c>
      <c r="E108" s="1"/>
      <c r="F108" s="5"/>
      <c r="G108" s="4">
        <v>0</v>
      </c>
      <c r="H108" s="5"/>
      <c r="I108" s="5"/>
      <c r="J108" s="5"/>
      <c r="K108" s="5"/>
      <c r="L108" s="5"/>
      <c r="M108" s="5"/>
      <c r="N108" s="5"/>
    </row>
    <row r="109" spans="1:14" x14ac:dyDescent="0.25">
      <c r="A109" s="1"/>
      <c r="B109" s="1"/>
      <c r="C109" s="1"/>
      <c r="D109" s="1" t="s">
        <v>107</v>
      </c>
      <c r="E109" s="1"/>
      <c r="F109" s="5"/>
      <c r="G109" s="4"/>
      <c r="H109" s="5"/>
      <c r="I109" s="5"/>
      <c r="J109" s="5"/>
      <c r="K109" s="5"/>
      <c r="L109" s="5"/>
      <c r="M109" s="5"/>
      <c r="N109" s="5"/>
    </row>
    <row r="110" spans="1:14" ht="15.75" thickBot="1" x14ac:dyDescent="0.3">
      <c r="A110" s="1"/>
      <c r="B110" s="1"/>
      <c r="C110" s="1"/>
      <c r="D110" s="1"/>
      <c r="E110" s="1" t="s">
        <v>108</v>
      </c>
      <c r="F110" s="5"/>
      <c r="G110" s="6">
        <v>0</v>
      </c>
      <c r="H110" s="5"/>
      <c r="I110" s="5"/>
      <c r="J110" s="5"/>
      <c r="K110" s="5"/>
      <c r="L110" s="5"/>
      <c r="M110" s="5"/>
      <c r="N110" s="5"/>
    </row>
    <row r="111" spans="1:14" x14ac:dyDescent="0.25">
      <c r="A111" s="1"/>
      <c r="B111" s="1"/>
      <c r="C111" s="1"/>
      <c r="D111" s="1" t="s">
        <v>109</v>
      </c>
      <c r="E111" s="1"/>
      <c r="F111" s="5"/>
      <c r="G111" s="4">
        <f>ROUND(SUM(G109:G110),5)</f>
        <v>0</v>
      </c>
      <c r="H111" s="5"/>
      <c r="I111" s="5"/>
      <c r="J111" s="5"/>
      <c r="K111" s="5"/>
      <c r="L111" s="5"/>
      <c r="M111" s="5"/>
      <c r="N111" s="5"/>
    </row>
    <row r="112" spans="1:14" x14ac:dyDescent="0.25">
      <c r="A112" s="1"/>
      <c r="B112" s="1"/>
      <c r="C112" s="1"/>
      <c r="D112" s="1" t="s">
        <v>110</v>
      </c>
      <c r="E112" s="1"/>
      <c r="F112" s="5"/>
      <c r="G112" s="4"/>
      <c r="H112" s="5"/>
      <c r="I112" s="5"/>
      <c r="J112" s="5"/>
      <c r="K112" s="5"/>
      <c r="L112" s="5"/>
      <c r="M112" s="5"/>
      <c r="N112" s="5"/>
    </row>
    <row r="113" spans="1:14" x14ac:dyDescent="0.25">
      <c r="A113" s="1"/>
      <c r="B113" s="1"/>
      <c r="C113" s="1"/>
      <c r="D113" s="1"/>
      <c r="E113" s="1" t="s">
        <v>111</v>
      </c>
      <c r="F113" s="5"/>
      <c r="G113" s="4">
        <v>7000</v>
      </c>
      <c r="H113" s="5"/>
      <c r="I113" s="5"/>
      <c r="J113" s="5"/>
      <c r="K113" s="5"/>
      <c r="L113" s="5"/>
      <c r="M113" s="5"/>
      <c r="N113" s="5"/>
    </row>
    <row r="114" spans="1:14" x14ac:dyDescent="0.25">
      <c r="A114" s="1"/>
      <c r="B114" s="1"/>
      <c r="C114" s="1"/>
      <c r="D114" s="1"/>
      <c r="E114" s="1" t="s">
        <v>112</v>
      </c>
      <c r="F114" s="5"/>
      <c r="G114" s="4">
        <v>0</v>
      </c>
      <c r="H114" s="5"/>
      <c r="I114" s="5"/>
      <c r="J114" s="5"/>
      <c r="K114" s="5"/>
      <c r="L114" s="5"/>
      <c r="M114" s="5"/>
      <c r="N114" s="5"/>
    </row>
    <row r="115" spans="1:14" x14ac:dyDescent="0.25">
      <c r="A115" s="1"/>
      <c r="B115" s="1"/>
      <c r="C115" s="1"/>
      <c r="D115" s="1"/>
      <c r="E115" s="1" t="s">
        <v>113</v>
      </c>
      <c r="F115" s="5"/>
      <c r="G115" s="4">
        <v>0</v>
      </c>
      <c r="H115" s="5"/>
      <c r="I115" s="5"/>
      <c r="J115" s="5"/>
      <c r="K115" s="5"/>
      <c r="L115" s="5"/>
      <c r="M115" s="5"/>
      <c r="N115" s="5"/>
    </row>
    <row r="116" spans="1:14" x14ac:dyDescent="0.25">
      <c r="A116" s="1"/>
      <c r="B116" s="1"/>
      <c r="C116" s="1"/>
      <c r="D116" s="1"/>
      <c r="E116" s="1" t="s">
        <v>114</v>
      </c>
      <c r="F116" s="5"/>
      <c r="G116" s="4">
        <v>0</v>
      </c>
      <c r="H116" s="5"/>
      <c r="I116" s="5"/>
      <c r="J116" s="5"/>
      <c r="K116" s="5"/>
      <c r="L116" s="5"/>
      <c r="M116" s="5"/>
      <c r="N116" s="5"/>
    </row>
    <row r="117" spans="1:14" ht="15.75" thickBot="1" x14ac:dyDescent="0.3">
      <c r="A117" s="1"/>
      <c r="B117" s="1"/>
      <c r="C117" s="1"/>
      <c r="D117" s="1"/>
      <c r="E117" s="1" t="s">
        <v>115</v>
      </c>
      <c r="F117" s="5"/>
      <c r="G117" s="6">
        <v>1000</v>
      </c>
      <c r="H117" s="5"/>
      <c r="I117" s="5"/>
      <c r="J117" s="5"/>
      <c r="K117" s="5"/>
      <c r="L117" s="5"/>
      <c r="M117" s="5"/>
      <c r="N117" s="5"/>
    </row>
    <row r="118" spans="1:14" x14ac:dyDescent="0.25">
      <c r="A118" s="1"/>
      <c r="B118" s="1"/>
      <c r="C118" s="1"/>
      <c r="D118" s="1" t="s">
        <v>116</v>
      </c>
      <c r="E118" s="1"/>
      <c r="F118" s="5"/>
      <c r="G118" s="4">
        <f>ROUND(SUM(G112:G117),5)</f>
        <v>8000</v>
      </c>
      <c r="H118" s="5"/>
      <c r="I118" s="5"/>
      <c r="J118" s="5"/>
      <c r="K118" s="5"/>
      <c r="L118" s="5"/>
      <c r="M118" s="5"/>
      <c r="N118" s="5"/>
    </row>
    <row r="119" spans="1:14" x14ac:dyDescent="0.25">
      <c r="A119" s="1"/>
      <c r="B119" s="1"/>
      <c r="C119" s="1"/>
      <c r="D119" s="1" t="s">
        <v>117</v>
      </c>
      <c r="E119" s="1"/>
      <c r="F119" s="5"/>
      <c r="G119" s="4"/>
      <c r="H119" s="5"/>
      <c r="I119" s="5"/>
      <c r="J119" s="5"/>
      <c r="K119" s="5"/>
      <c r="L119" s="5"/>
      <c r="M119" s="5"/>
      <c r="N119" s="5"/>
    </row>
    <row r="120" spans="1:14" x14ac:dyDescent="0.25">
      <c r="A120" s="1"/>
      <c r="B120" s="1"/>
      <c r="C120" s="1"/>
      <c r="D120" s="1"/>
      <c r="E120" s="1" t="s">
        <v>118</v>
      </c>
      <c r="F120" s="5"/>
      <c r="G120" s="4">
        <v>0</v>
      </c>
      <c r="H120" s="5"/>
      <c r="I120" s="5"/>
      <c r="J120" s="5"/>
      <c r="K120" s="5"/>
      <c r="L120" s="5"/>
      <c r="M120" s="5"/>
      <c r="N120" s="5"/>
    </row>
    <row r="121" spans="1:14" x14ac:dyDescent="0.25">
      <c r="A121" s="1"/>
      <c r="B121" s="1"/>
      <c r="C121" s="1"/>
      <c r="D121" s="1"/>
      <c r="E121" s="1" t="s">
        <v>119</v>
      </c>
      <c r="F121" s="5"/>
      <c r="G121" s="4">
        <v>1200</v>
      </c>
      <c r="H121" s="5"/>
      <c r="I121" s="5"/>
      <c r="J121" s="5"/>
      <c r="K121" s="5"/>
      <c r="L121" s="5"/>
      <c r="M121" s="5"/>
      <c r="N121" s="5"/>
    </row>
    <row r="122" spans="1:14" x14ac:dyDescent="0.25">
      <c r="A122" s="1"/>
      <c r="B122" s="1"/>
      <c r="C122" s="1"/>
      <c r="D122" s="1"/>
      <c r="E122" s="1" t="s">
        <v>120</v>
      </c>
      <c r="F122" s="5"/>
      <c r="G122" s="4">
        <v>90000</v>
      </c>
      <c r="H122" s="5"/>
      <c r="I122" s="5"/>
      <c r="J122" s="5"/>
      <c r="K122" s="5"/>
      <c r="L122" s="5"/>
      <c r="M122" s="5"/>
      <c r="N122" s="5"/>
    </row>
    <row r="123" spans="1:14" x14ac:dyDescent="0.25">
      <c r="A123" s="1"/>
      <c r="B123" s="1"/>
      <c r="C123" s="1"/>
      <c r="D123" s="1"/>
      <c r="E123" s="1" t="s">
        <v>121</v>
      </c>
      <c r="F123" s="5"/>
      <c r="G123" s="4">
        <v>39000</v>
      </c>
      <c r="H123" s="5"/>
      <c r="I123" s="5"/>
      <c r="J123" s="5"/>
      <c r="K123" s="5"/>
      <c r="L123" s="5"/>
      <c r="M123" s="5"/>
      <c r="N123" s="5"/>
    </row>
    <row r="124" spans="1:14" x14ac:dyDescent="0.25">
      <c r="A124" s="1"/>
      <c r="B124" s="1"/>
      <c r="C124" s="1"/>
      <c r="D124" s="1"/>
      <c r="E124" s="1" t="s">
        <v>122</v>
      </c>
      <c r="F124" s="5"/>
      <c r="G124" s="4">
        <v>38840</v>
      </c>
      <c r="H124" s="5"/>
      <c r="I124" s="5"/>
      <c r="J124" s="5"/>
      <c r="K124" s="5"/>
      <c r="L124" s="5"/>
      <c r="M124" s="5"/>
      <c r="N124" s="5"/>
    </row>
    <row r="125" spans="1:14" x14ac:dyDescent="0.25">
      <c r="A125" s="1"/>
      <c r="B125" s="1"/>
      <c r="C125" s="1"/>
      <c r="D125" s="1"/>
      <c r="E125" s="1" t="s">
        <v>123</v>
      </c>
      <c r="F125" s="5"/>
      <c r="G125" s="4">
        <v>500</v>
      </c>
      <c r="H125" s="5"/>
      <c r="I125" s="5"/>
      <c r="J125" s="5"/>
      <c r="K125" s="5"/>
      <c r="L125" s="5"/>
      <c r="M125" s="5"/>
      <c r="N125" s="5"/>
    </row>
    <row r="126" spans="1:14" x14ac:dyDescent="0.25">
      <c r="A126" s="1"/>
      <c r="B126" s="1"/>
      <c r="C126" s="1"/>
      <c r="D126" s="1"/>
      <c r="E126" s="1" t="s">
        <v>124</v>
      </c>
      <c r="F126" s="5"/>
      <c r="G126" s="4">
        <v>8500</v>
      </c>
      <c r="H126" s="5"/>
      <c r="I126" s="5"/>
      <c r="J126" s="5"/>
      <c r="K126" s="5"/>
      <c r="L126" s="5"/>
      <c r="M126" s="5"/>
      <c r="N126" s="5"/>
    </row>
    <row r="127" spans="1:14" x14ac:dyDescent="0.25">
      <c r="A127" s="1"/>
      <c r="B127" s="1"/>
      <c r="C127" s="1"/>
      <c r="D127" s="1"/>
      <c r="E127" s="1" t="s">
        <v>125</v>
      </c>
      <c r="F127" s="5"/>
      <c r="G127" s="4">
        <v>2600</v>
      </c>
      <c r="H127" s="5"/>
      <c r="I127" s="5"/>
      <c r="J127" s="5"/>
      <c r="K127" s="5"/>
      <c r="L127" s="5"/>
      <c r="M127" s="5"/>
      <c r="N127" s="5"/>
    </row>
    <row r="128" spans="1:14" ht="15.75" thickBot="1" x14ac:dyDescent="0.3">
      <c r="A128" s="1"/>
      <c r="B128" s="1"/>
      <c r="C128" s="1"/>
      <c r="D128" s="1"/>
      <c r="E128" s="1" t="s">
        <v>126</v>
      </c>
      <c r="F128" s="5"/>
      <c r="G128" s="6">
        <v>2000</v>
      </c>
      <c r="H128" s="5"/>
      <c r="I128" s="5"/>
      <c r="J128" s="5"/>
      <c r="K128" s="5"/>
      <c r="L128" s="5"/>
      <c r="M128" s="5"/>
      <c r="N128" s="5"/>
    </row>
    <row r="129" spans="1:14" x14ac:dyDescent="0.25">
      <c r="A129" s="1"/>
      <c r="B129" s="1"/>
      <c r="C129" s="1"/>
      <c r="D129" s="1" t="s">
        <v>127</v>
      </c>
      <c r="E129" s="1"/>
      <c r="F129" s="5"/>
      <c r="G129" s="4">
        <f>ROUND(SUM(G119:G128),5)</f>
        <v>182640</v>
      </c>
      <c r="H129" s="5"/>
      <c r="I129" s="5"/>
      <c r="J129" s="5"/>
      <c r="K129" s="5"/>
      <c r="L129" s="5"/>
      <c r="M129" s="5"/>
      <c r="N129" s="5"/>
    </row>
    <row r="130" spans="1:14" x14ac:dyDescent="0.25">
      <c r="A130" s="1"/>
      <c r="B130" s="1"/>
      <c r="C130" s="1"/>
      <c r="D130" s="1" t="s">
        <v>128</v>
      </c>
      <c r="E130" s="1"/>
      <c r="F130" s="5"/>
      <c r="G130" s="4"/>
      <c r="H130" s="5"/>
      <c r="I130" s="5"/>
      <c r="J130" s="5"/>
      <c r="K130" s="5"/>
      <c r="L130" s="5"/>
      <c r="M130" s="5"/>
      <c r="N130" s="5"/>
    </row>
    <row r="131" spans="1:14" x14ac:dyDescent="0.25">
      <c r="A131" s="1"/>
      <c r="B131" s="1"/>
      <c r="C131" s="1"/>
      <c r="D131" s="1"/>
      <c r="E131" s="1" t="s">
        <v>129</v>
      </c>
      <c r="F131" s="5"/>
      <c r="G131" s="4">
        <v>5200</v>
      </c>
      <c r="H131" s="5"/>
      <c r="I131" s="5"/>
      <c r="J131" s="5"/>
      <c r="K131" s="5"/>
      <c r="L131" s="5"/>
      <c r="M131" s="5"/>
      <c r="N131" s="5"/>
    </row>
    <row r="132" spans="1:14" x14ac:dyDescent="0.25">
      <c r="A132" s="1"/>
      <c r="B132" s="1"/>
      <c r="C132" s="1"/>
      <c r="D132" s="1"/>
      <c r="E132" s="1" t="s">
        <v>130</v>
      </c>
      <c r="F132" s="5"/>
      <c r="G132" s="4">
        <v>10515</v>
      </c>
      <c r="H132" s="5"/>
      <c r="I132" s="5"/>
      <c r="J132" s="5"/>
      <c r="K132" s="5"/>
      <c r="L132" s="5"/>
      <c r="M132" s="5"/>
      <c r="N132" s="5"/>
    </row>
    <row r="133" spans="1:14" x14ac:dyDescent="0.25">
      <c r="A133" s="1"/>
      <c r="B133" s="1"/>
      <c r="C133" s="1"/>
      <c r="D133" s="1"/>
      <c r="E133" s="1" t="s">
        <v>131</v>
      </c>
      <c r="F133" s="5"/>
      <c r="G133" s="4">
        <v>5400</v>
      </c>
      <c r="H133" s="5"/>
      <c r="I133" s="5"/>
      <c r="J133" s="5"/>
      <c r="K133" s="5"/>
      <c r="L133" s="5"/>
      <c r="M133" s="5"/>
      <c r="N133" s="5"/>
    </row>
    <row r="134" spans="1:14" x14ac:dyDescent="0.25">
      <c r="A134" s="1"/>
      <c r="B134" s="1"/>
      <c r="C134" s="1"/>
      <c r="D134" s="1"/>
      <c r="E134" s="1" t="s">
        <v>132</v>
      </c>
      <c r="F134" s="5"/>
      <c r="G134" s="4">
        <v>2600</v>
      </c>
      <c r="H134" s="5"/>
      <c r="I134" s="5"/>
      <c r="J134" s="5"/>
      <c r="K134" s="5"/>
      <c r="L134" s="5"/>
      <c r="M134" s="5"/>
      <c r="N134" s="5"/>
    </row>
    <row r="135" spans="1:14" x14ac:dyDescent="0.25">
      <c r="A135" s="1"/>
      <c r="B135" s="1"/>
      <c r="C135" s="1"/>
      <c r="D135" s="1"/>
      <c r="E135" s="1" t="s">
        <v>133</v>
      </c>
      <c r="F135" s="5"/>
      <c r="G135" s="4">
        <v>500</v>
      </c>
      <c r="H135" s="5"/>
      <c r="I135" s="5"/>
      <c r="J135" s="5"/>
      <c r="K135" s="5"/>
      <c r="L135" s="5"/>
      <c r="M135" s="5"/>
      <c r="N135" s="5"/>
    </row>
    <row r="136" spans="1:14" x14ac:dyDescent="0.25">
      <c r="A136" s="1"/>
      <c r="B136" s="1"/>
      <c r="C136" s="1"/>
      <c r="D136" s="1"/>
      <c r="E136" s="1" t="s">
        <v>134</v>
      </c>
      <c r="F136" s="5"/>
      <c r="G136" s="4">
        <v>2175</v>
      </c>
      <c r="H136" s="5"/>
      <c r="I136" s="5"/>
      <c r="J136" s="5"/>
      <c r="K136" s="5"/>
      <c r="L136" s="5"/>
      <c r="M136" s="5"/>
      <c r="N136" s="5"/>
    </row>
    <row r="137" spans="1:14" ht="15.75" thickBot="1" x14ac:dyDescent="0.3">
      <c r="A137" s="1"/>
      <c r="B137" s="1"/>
      <c r="C137" s="1"/>
      <c r="D137" s="1"/>
      <c r="E137" s="1" t="s">
        <v>135</v>
      </c>
      <c r="F137" s="5"/>
      <c r="G137" s="6">
        <v>1800</v>
      </c>
      <c r="H137" s="5"/>
      <c r="I137" s="5"/>
      <c r="J137" s="5"/>
      <c r="K137" s="5"/>
      <c r="L137" s="5"/>
      <c r="M137" s="5"/>
      <c r="N137" s="5"/>
    </row>
    <row r="138" spans="1:14" x14ac:dyDescent="0.25">
      <c r="A138" s="1"/>
      <c r="B138" s="1"/>
      <c r="C138" s="1"/>
      <c r="D138" s="1" t="s">
        <v>136</v>
      </c>
      <c r="E138" s="1"/>
      <c r="F138" s="5"/>
      <c r="G138" s="4">
        <f>ROUND(SUM(G130:G137),5)</f>
        <v>28190</v>
      </c>
      <c r="H138" s="5"/>
      <c r="I138" s="5"/>
      <c r="J138" s="5"/>
      <c r="K138" s="5"/>
      <c r="L138" s="5"/>
      <c r="M138" s="5"/>
      <c r="N138" s="5"/>
    </row>
    <row r="139" spans="1:14" x14ac:dyDescent="0.25">
      <c r="A139" s="1"/>
      <c r="B139" s="1"/>
      <c r="C139" s="1"/>
      <c r="D139" s="1" t="s">
        <v>137</v>
      </c>
      <c r="E139" s="1"/>
      <c r="F139" s="5"/>
      <c r="G139" s="4"/>
      <c r="H139" s="5"/>
      <c r="I139" s="5"/>
      <c r="J139" s="5"/>
      <c r="K139" s="5"/>
      <c r="L139" s="5"/>
      <c r="M139" s="5"/>
      <c r="N139" s="5"/>
    </row>
    <row r="140" spans="1:14" x14ac:dyDescent="0.25">
      <c r="A140" s="1"/>
      <c r="B140" s="1"/>
      <c r="C140" s="1"/>
      <c r="D140" s="1"/>
      <c r="E140" s="1" t="s">
        <v>138</v>
      </c>
      <c r="F140" s="5"/>
      <c r="G140" s="4">
        <v>0</v>
      </c>
      <c r="H140" s="5"/>
      <c r="I140" s="5"/>
      <c r="J140" s="5"/>
      <c r="K140" s="5"/>
      <c r="L140" s="5"/>
      <c r="M140" s="5"/>
      <c r="N140" s="5"/>
    </row>
    <row r="141" spans="1:14" x14ac:dyDescent="0.25">
      <c r="A141" s="1"/>
      <c r="B141" s="1"/>
      <c r="C141" s="1"/>
      <c r="D141" s="1"/>
      <c r="E141" s="1" t="s">
        <v>139</v>
      </c>
      <c r="F141" s="5"/>
      <c r="G141" s="4">
        <v>7500</v>
      </c>
      <c r="H141" s="5"/>
      <c r="I141" s="5"/>
      <c r="J141" s="5"/>
      <c r="K141" s="5"/>
      <c r="L141" s="5"/>
      <c r="M141" s="5"/>
      <c r="N141" s="5"/>
    </row>
    <row r="142" spans="1:14" x14ac:dyDescent="0.25">
      <c r="A142" s="1"/>
      <c r="B142" s="1"/>
      <c r="C142" s="1"/>
      <c r="D142" s="1"/>
      <c r="E142" s="1" t="s">
        <v>140</v>
      </c>
      <c r="F142" s="5"/>
      <c r="G142" s="4">
        <v>0</v>
      </c>
      <c r="H142" s="5"/>
      <c r="I142" s="5"/>
      <c r="J142" s="5"/>
      <c r="K142" s="5"/>
      <c r="L142" s="5"/>
      <c r="M142" s="5"/>
      <c r="N142" s="5"/>
    </row>
    <row r="143" spans="1:14" x14ac:dyDescent="0.25">
      <c r="A143" s="1"/>
      <c r="B143" s="1"/>
      <c r="C143" s="1"/>
      <c r="D143" s="1"/>
      <c r="E143" s="1" t="s">
        <v>141</v>
      </c>
      <c r="F143" s="5"/>
      <c r="G143" s="4">
        <v>750</v>
      </c>
      <c r="H143" s="5"/>
      <c r="I143" s="5"/>
      <c r="J143" s="5"/>
      <c r="K143" s="5"/>
      <c r="L143" s="5"/>
      <c r="M143" s="5"/>
      <c r="N143" s="5"/>
    </row>
    <row r="144" spans="1:14" x14ac:dyDescent="0.25">
      <c r="A144" s="1"/>
      <c r="B144" s="1"/>
      <c r="C144" s="1"/>
      <c r="D144" s="1"/>
      <c r="E144" s="1" t="s">
        <v>142</v>
      </c>
      <c r="F144" s="5"/>
      <c r="G144" s="4">
        <v>0</v>
      </c>
      <c r="H144" s="5"/>
      <c r="I144" s="5"/>
      <c r="J144" s="5"/>
      <c r="K144" s="5"/>
      <c r="L144" s="5"/>
      <c r="M144" s="5"/>
      <c r="N144" s="5"/>
    </row>
    <row r="145" spans="1:14" x14ac:dyDescent="0.25">
      <c r="A145" s="1"/>
      <c r="B145" s="1"/>
      <c r="C145" s="1"/>
      <c r="D145" s="1"/>
      <c r="E145" s="1" t="s">
        <v>143</v>
      </c>
      <c r="F145" s="5"/>
      <c r="G145" s="4">
        <v>0</v>
      </c>
      <c r="H145" s="5"/>
      <c r="I145" s="5"/>
      <c r="J145" s="5"/>
      <c r="K145" s="5"/>
      <c r="L145" s="5"/>
      <c r="M145" s="5"/>
      <c r="N145" s="5"/>
    </row>
    <row r="146" spans="1:14" ht="15.75" thickBot="1" x14ac:dyDescent="0.3">
      <c r="A146" s="1"/>
      <c r="B146" s="1"/>
      <c r="C146" s="1"/>
      <c r="D146" s="1"/>
      <c r="E146" s="1" t="s">
        <v>144</v>
      </c>
      <c r="F146" s="5"/>
      <c r="G146" s="6">
        <v>1000</v>
      </c>
      <c r="H146" s="5"/>
      <c r="I146" s="5"/>
      <c r="J146" s="5"/>
      <c r="K146" s="5"/>
      <c r="L146" s="5"/>
      <c r="M146" s="5"/>
      <c r="N146" s="5"/>
    </row>
    <row r="147" spans="1:14" x14ac:dyDescent="0.25">
      <c r="A147" s="1"/>
      <c r="B147" s="1"/>
      <c r="C147" s="1"/>
      <c r="D147" s="1" t="s">
        <v>145</v>
      </c>
      <c r="E147" s="1"/>
      <c r="F147" s="5"/>
      <c r="G147" s="4">
        <f>ROUND(SUM(G139:G146),5)</f>
        <v>9250</v>
      </c>
      <c r="H147" s="5"/>
      <c r="I147" s="5"/>
      <c r="J147" s="5"/>
      <c r="K147" s="5"/>
      <c r="L147" s="5"/>
      <c r="M147" s="5"/>
      <c r="N147" s="5"/>
    </row>
    <row r="148" spans="1:14" x14ac:dyDescent="0.25">
      <c r="A148" s="1"/>
      <c r="B148" s="1"/>
      <c r="C148" s="1"/>
      <c r="D148" s="1" t="s">
        <v>146</v>
      </c>
      <c r="E148" s="1"/>
      <c r="F148" s="5"/>
      <c r="G148" s="4"/>
      <c r="H148" s="5"/>
      <c r="I148" s="5"/>
      <c r="J148" s="5"/>
      <c r="K148" s="5"/>
      <c r="L148" s="5"/>
      <c r="M148" s="5"/>
      <c r="N148" s="5"/>
    </row>
    <row r="149" spans="1:14" x14ac:dyDescent="0.25">
      <c r="A149" s="1"/>
      <c r="B149" s="1"/>
      <c r="C149" s="1"/>
      <c r="D149" s="1"/>
      <c r="E149" s="1" t="s">
        <v>147</v>
      </c>
      <c r="F149" s="5"/>
      <c r="G149" s="4">
        <v>35000</v>
      </c>
      <c r="H149" s="5"/>
      <c r="I149" s="5"/>
      <c r="J149" s="5"/>
      <c r="K149" s="5"/>
      <c r="L149" s="5"/>
      <c r="M149" s="5"/>
      <c r="N149" s="5"/>
    </row>
    <row r="150" spans="1:14" x14ac:dyDescent="0.25">
      <c r="A150" s="1"/>
      <c r="B150" s="1"/>
      <c r="C150" s="1"/>
      <c r="D150" s="1"/>
      <c r="E150" s="1" t="s">
        <v>148</v>
      </c>
      <c r="F150" s="5"/>
      <c r="G150" s="4">
        <v>19000</v>
      </c>
      <c r="H150" s="5"/>
      <c r="I150" s="5"/>
      <c r="J150" s="5"/>
      <c r="K150" s="5"/>
      <c r="L150" s="5"/>
      <c r="M150" s="5"/>
      <c r="N150" s="5"/>
    </row>
    <row r="151" spans="1:14" ht="15.75" thickBot="1" x14ac:dyDescent="0.3">
      <c r="A151" s="1"/>
      <c r="B151" s="1"/>
      <c r="C151" s="1"/>
      <c r="D151" s="1"/>
      <c r="E151" s="1" t="s">
        <v>149</v>
      </c>
      <c r="F151" s="5"/>
      <c r="G151" s="6">
        <v>3000</v>
      </c>
      <c r="H151" s="5"/>
      <c r="I151" s="5"/>
      <c r="J151" s="5"/>
      <c r="K151" s="5"/>
      <c r="L151" s="5"/>
      <c r="M151" s="5"/>
      <c r="N151" s="5"/>
    </row>
    <row r="152" spans="1:14" x14ac:dyDescent="0.25">
      <c r="A152" s="1"/>
      <c r="B152" s="1"/>
      <c r="C152" s="1"/>
      <c r="D152" s="1" t="s">
        <v>150</v>
      </c>
      <c r="E152" s="1"/>
      <c r="F152" s="5"/>
      <c r="G152" s="4">
        <f>ROUND(SUM(G148:G151),5)</f>
        <v>57000</v>
      </c>
      <c r="H152" s="5"/>
      <c r="I152" s="5"/>
      <c r="J152" s="5"/>
      <c r="K152" s="5"/>
      <c r="L152" s="5"/>
      <c r="M152" s="5"/>
      <c r="N152" s="5"/>
    </row>
    <row r="153" spans="1:14" x14ac:dyDescent="0.25">
      <c r="A153" s="1"/>
      <c r="B153" s="1"/>
      <c r="C153" s="1"/>
      <c r="D153" s="1" t="s">
        <v>151</v>
      </c>
      <c r="E153" s="1"/>
      <c r="F153" s="5"/>
      <c r="G153" s="4"/>
      <c r="H153" s="5"/>
      <c r="I153" s="5"/>
      <c r="J153" s="5"/>
      <c r="K153" s="5"/>
      <c r="L153" s="5"/>
      <c r="M153" s="5"/>
      <c r="N153" s="5"/>
    </row>
    <row r="154" spans="1:14" ht="15.75" thickBot="1" x14ac:dyDescent="0.3">
      <c r="A154" s="1"/>
      <c r="B154" s="1"/>
      <c r="C154" s="1"/>
      <c r="D154" s="1"/>
      <c r="E154" s="1" t="s">
        <v>152</v>
      </c>
      <c r="F154" s="5"/>
      <c r="G154" s="6">
        <v>0</v>
      </c>
      <c r="H154" s="5"/>
      <c r="I154" s="5"/>
      <c r="J154" s="5"/>
      <c r="K154" s="5"/>
      <c r="L154" s="5"/>
      <c r="M154" s="5"/>
      <c r="N154" s="5"/>
    </row>
    <row r="155" spans="1:14" x14ac:dyDescent="0.25">
      <c r="A155" s="1"/>
      <c r="B155" s="1"/>
      <c r="C155" s="1"/>
      <c r="D155" s="1" t="s">
        <v>153</v>
      </c>
      <c r="E155" s="1"/>
      <c r="F155" s="5"/>
      <c r="G155" s="4">
        <f>ROUND(SUM(G153:G154),5)</f>
        <v>0</v>
      </c>
      <c r="H155" s="5"/>
      <c r="I155" s="5"/>
      <c r="J155" s="5"/>
      <c r="K155" s="5"/>
      <c r="L155" s="5"/>
      <c r="M155" s="5"/>
      <c r="N155" s="5"/>
    </row>
    <row r="156" spans="1:14" x14ac:dyDescent="0.25">
      <c r="A156" s="1"/>
      <c r="B156" s="1"/>
      <c r="C156" s="1"/>
      <c r="D156" s="1" t="s">
        <v>154</v>
      </c>
      <c r="E156" s="1"/>
      <c r="F156" s="5"/>
      <c r="G156" s="4"/>
      <c r="H156" s="5"/>
      <c r="I156" s="5"/>
      <c r="J156" s="5"/>
      <c r="K156" s="5"/>
      <c r="L156" s="5"/>
      <c r="M156" s="5"/>
      <c r="N156" s="5"/>
    </row>
    <row r="157" spans="1:14" ht="15.75" thickBot="1" x14ac:dyDescent="0.3">
      <c r="A157" s="1"/>
      <c r="B157" s="1"/>
      <c r="C157" s="1"/>
      <c r="D157" s="1"/>
      <c r="E157" s="1" t="s">
        <v>155</v>
      </c>
      <c r="F157" s="5"/>
      <c r="G157" s="6">
        <v>5000</v>
      </c>
      <c r="H157" s="5"/>
      <c r="I157" s="5"/>
      <c r="J157" s="5"/>
      <c r="K157" s="5"/>
      <c r="L157" s="5"/>
      <c r="M157" s="5"/>
      <c r="N157" s="5"/>
    </row>
    <row r="158" spans="1:14" x14ac:dyDescent="0.25">
      <c r="A158" s="1"/>
      <c r="B158" s="1"/>
      <c r="C158" s="1"/>
      <c r="D158" s="1" t="s">
        <v>156</v>
      </c>
      <c r="E158" s="1"/>
      <c r="F158" s="5"/>
      <c r="G158" s="4">
        <f>ROUND(SUM(G156:G157),5)</f>
        <v>5000</v>
      </c>
      <c r="H158" s="5"/>
      <c r="I158" s="5"/>
      <c r="J158" s="5"/>
      <c r="K158" s="5"/>
      <c r="L158" s="5"/>
      <c r="M158" s="5"/>
      <c r="N158" s="5"/>
    </row>
    <row r="159" spans="1:14" x14ac:dyDescent="0.25">
      <c r="A159" s="1"/>
      <c r="B159" s="1"/>
      <c r="C159" s="1"/>
      <c r="D159" s="1" t="s">
        <v>157</v>
      </c>
      <c r="E159" s="1"/>
      <c r="F159" s="5"/>
      <c r="G159" s="4"/>
      <c r="H159" s="5"/>
      <c r="I159" s="5"/>
      <c r="J159" s="5"/>
      <c r="K159" s="5"/>
      <c r="L159" s="5"/>
      <c r="M159" s="5"/>
      <c r="N159" s="5"/>
    </row>
    <row r="160" spans="1:14" x14ac:dyDescent="0.25">
      <c r="A160" s="1"/>
      <c r="B160" s="1"/>
      <c r="C160" s="1"/>
      <c r="D160" s="1"/>
      <c r="E160" s="1" t="s">
        <v>158</v>
      </c>
      <c r="F160" s="5"/>
      <c r="G160" s="4">
        <v>0</v>
      </c>
      <c r="H160" s="5"/>
      <c r="I160" s="5"/>
      <c r="J160" s="5"/>
      <c r="K160" s="5"/>
      <c r="L160" s="5"/>
      <c r="M160" s="5"/>
      <c r="N160" s="5"/>
    </row>
    <row r="161" spans="1:14" x14ac:dyDescent="0.25">
      <c r="A161" s="1"/>
      <c r="B161" s="1"/>
      <c r="C161" s="1"/>
      <c r="D161" s="1"/>
      <c r="E161" s="1" t="s">
        <v>159</v>
      </c>
      <c r="F161" s="5"/>
      <c r="G161" s="4">
        <v>49000</v>
      </c>
      <c r="H161" s="5"/>
      <c r="I161" s="5"/>
      <c r="J161" s="5"/>
      <c r="K161" s="5"/>
      <c r="L161" s="5"/>
      <c r="M161" s="5"/>
      <c r="N161" s="5"/>
    </row>
    <row r="162" spans="1:14" ht="15.75" thickBot="1" x14ac:dyDescent="0.3">
      <c r="A162" s="1"/>
      <c r="B162" s="1"/>
      <c r="C162" s="1"/>
      <c r="D162" s="1"/>
      <c r="E162" s="1" t="s">
        <v>160</v>
      </c>
      <c r="F162" s="5"/>
      <c r="G162" s="6">
        <v>25000</v>
      </c>
      <c r="H162" s="5"/>
      <c r="I162" s="5"/>
      <c r="J162" s="5"/>
      <c r="K162" s="5"/>
      <c r="L162" s="5"/>
      <c r="M162" s="5"/>
      <c r="N162" s="5"/>
    </row>
    <row r="163" spans="1:14" x14ac:dyDescent="0.25">
      <c r="A163" s="1"/>
      <c r="B163" s="1"/>
      <c r="C163" s="1"/>
      <c r="D163" s="1" t="s">
        <v>161</v>
      </c>
      <c r="E163" s="1"/>
      <c r="F163" s="5"/>
      <c r="G163" s="4">
        <f>ROUND(SUM(G159:G162),5)</f>
        <v>74000</v>
      </c>
      <c r="H163" s="5"/>
      <c r="I163" s="5"/>
      <c r="J163" s="5"/>
      <c r="K163" s="5"/>
      <c r="L163" s="5"/>
      <c r="M163" s="5"/>
      <c r="N163" s="5"/>
    </row>
    <row r="164" spans="1:14" x14ac:dyDescent="0.25">
      <c r="A164" s="1"/>
      <c r="B164" s="1"/>
      <c r="C164" s="1"/>
      <c r="D164" s="1" t="s">
        <v>162</v>
      </c>
      <c r="E164" s="1"/>
      <c r="F164" s="5"/>
      <c r="G164" s="4"/>
      <c r="H164" s="5"/>
      <c r="I164" s="5"/>
      <c r="J164" s="5"/>
      <c r="K164" s="5"/>
      <c r="L164" s="5"/>
      <c r="M164" s="5"/>
      <c r="N164" s="5"/>
    </row>
    <row r="165" spans="1:14" x14ac:dyDescent="0.25">
      <c r="A165" s="1"/>
      <c r="B165" s="1"/>
      <c r="C165" s="1"/>
      <c r="D165" s="1"/>
      <c r="E165" s="1" t="s">
        <v>163</v>
      </c>
      <c r="F165" s="5"/>
      <c r="G165" s="4">
        <v>0</v>
      </c>
      <c r="H165" s="5"/>
      <c r="I165" s="5"/>
      <c r="J165" s="5"/>
      <c r="K165" s="5"/>
      <c r="L165" s="5"/>
      <c r="M165" s="5"/>
      <c r="N165" s="5"/>
    </row>
    <row r="166" spans="1:14" x14ac:dyDescent="0.25">
      <c r="A166" s="1"/>
      <c r="B166" s="1"/>
      <c r="C166" s="1"/>
      <c r="D166" s="1"/>
      <c r="E166" s="1" t="s">
        <v>164</v>
      </c>
      <c r="F166" s="5"/>
      <c r="G166" s="4">
        <v>0</v>
      </c>
      <c r="H166" s="5"/>
      <c r="I166" s="5"/>
      <c r="J166" s="5"/>
      <c r="K166" s="5"/>
      <c r="L166" s="5"/>
      <c r="M166" s="5"/>
      <c r="N166" s="5"/>
    </row>
    <row r="167" spans="1:14" x14ac:dyDescent="0.25">
      <c r="A167" s="1"/>
      <c r="B167" s="1"/>
      <c r="C167" s="1"/>
      <c r="D167" s="1"/>
      <c r="E167" s="1" t="s">
        <v>165</v>
      </c>
      <c r="F167" s="5"/>
      <c r="G167" s="4">
        <v>0</v>
      </c>
      <c r="H167" s="5"/>
      <c r="I167" s="5"/>
      <c r="J167" s="5"/>
      <c r="K167" s="5"/>
      <c r="L167" s="5"/>
      <c r="M167" s="5"/>
      <c r="N167" s="5"/>
    </row>
    <row r="168" spans="1:14" x14ac:dyDescent="0.25">
      <c r="A168" s="1"/>
      <c r="B168" s="1"/>
      <c r="C168" s="1"/>
      <c r="D168" s="1"/>
      <c r="E168" s="1" t="s">
        <v>166</v>
      </c>
      <c r="F168" s="5"/>
      <c r="G168" s="4">
        <v>17000</v>
      </c>
      <c r="H168" s="5"/>
      <c r="I168" s="5"/>
      <c r="J168" s="5"/>
      <c r="K168" s="5"/>
      <c r="L168" s="5"/>
      <c r="M168" s="5"/>
      <c r="N168" s="5"/>
    </row>
    <row r="169" spans="1:14" x14ac:dyDescent="0.25">
      <c r="A169" s="1"/>
      <c r="B169" s="1"/>
      <c r="C169" s="1"/>
      <c r="D169" s="1"/>
      <c r="E169" s="1" t="s">
        <v>167</v>
      </c>
      <c r="F169" s="5"/>
      <c r="G169" s="4">
        <v>5000</v>
      </c>
      <c r="H169" s="5"/>
      <c r="I169" s="5"/>
      <c r="J169" s="5"/>
      <c r="K169" s="5"/>
      <c r="L169" s="5"/>
      <c r="M169" s="5"/>
      <c r="N169" s="5"/>
    </row>
    <row r="170" spans="1:14" x14ac:dyDescent="0.25">
      <c r="A170" s="1"/>
      <c r="B170" s="1"/>
      <c r="C170" s="1"/>
      <c r="D170" s="1"/>
      <c r="E170" s="1" t="s">
        <v>168</v>
      </c>
      <c r="F170" s="5"/>
      <c r="G170" s="4">
        <v>591376</v>
      </c>
      <c r="H170" s="5"/>
      <c r="I170" s="5"/>
      <c r="J170" s="5"/>
      <c r="K170" s="5"/>
      <c r="L170" s="5"/>
      <c r="M170" s="5"/>
      <c r="N170" s="5"/>
    </row>
    <row r="171" spans="1:14" x14ac:dyDescent="0.25">
      <c r="A171" s="1"/>
      <c r="B171" s="1"/>
      <c r="C171" s="1"/>
      <c r="D171" s="1"/>
      <c r="E171" s="1" t="s">
        <v>169</v>
      </c>
      <c r="F171" s="5"/>
      <c r="G171" s="4">
        <v>99000</v>
      </c>
      <c r="H171" s="5"/>
      <c r="I171" s="5"/>
      <c r="J171" s="5"/>
      <c r="K171" s="5"/>
      <c r="L171" s="5"/>
      <c r="M171" s="5"/>
      <c r="N171" s="5"/>
    </row>
    <row r="172" spans="1:14" x14ac:dyDescent="0.25">
      <c r="A172" s="1"/>
      <c r="B172" s="1"/>
      <c r="C172" s="1"/>
      <c r="D172" s="1"/>
      <c r="E172" s="1" t="s">
        <v>170</v>
      </c>
      <c r="F172" s="5"/>
      <c r="G172" s="4">
        <v>1000</v>
      </c>
      <c r="H172" s="5"/>
      <c r="I172" s="5"/>
      <c r="J172" s="5"/>
      <c r="K172" s="5"/>
      <c r="L172" s="5"/>
      <c r="M172" s="5"/>
      <c r="N172" s="5"/>
    </row>
    <row r="173" spans="1:14" x14ac:dyDescent="0.25">
      <c r="A173" s="1"/>
      <c r="B173" s="1"/>
      <c r="C173" s="1"/>
      <c r="D173" s="1"/>
      <c r="E173" s="1" t="s">
        <v>171</v>
      </c>
      <c r="F173" s="5"/>
      <c r="G173" s="4">
        <v>0</v>
      </c>
      <c r="H173" s="5"/>
      <c r="I173" s="5"/>
      <c r="J173" s="5"/>
      <c r="K173" s="5"/>
      <c r="L173" s="5"/>
      <c r="M173" s="5"/>
      <c r="N173" s="5"/>
    </row>
    <row r="174" spans="1:14" x14ac:dyDescent="0.25">
      <c r="A174" s="1"/>
      <c r="B174" s="1"/>
      <c r="C174" s="1"/>
      <c r="D174" s="1"/>
      <c r="E174" s="1" t="s">
        <v>172</v>
      </c>
      <c r="F174" s="5"/>
      <c r="G174" s="4">
        <v>142000</v>
      </c>
      <c r="H174" s="5"/>
      <c r="I174" s="5"/>
      <c r="J174" s="5"/>
      <c r="K174" s="5"/>
      <c r="L174" s="5"/>
      <c r="M174" s="5"/>
      <c r="N174" s="5"/>
    </row>
    <row r="175" spans="1:14" x14ac:dyDescent="0.25">
      <c r="A175" s="1"/>
      <c r="B175" s="1"/>
      <c r="C175" s="1"/>
      <c r="D175" s="1"/>
      <c r="E175" s="1" t="s">
        <v>173</v>
      </c>
      <c r="F175" s="5"/>
      <c r="G175" s="4">
        <v>22000</v>
      </c>
      <c r="H175" s="5"/>
      <c r="I175" s="5"/>
      <c r="J175" s="5"/>
      <c r="K175" s="5"/>
      <c r="L175" s="5"/>
      <c r="M175" s="5"/>
      <c r="N175" s="5"/>
    </row>
    <row r="176" spans="1:14" x14ac:dyDescent="0.25">
      <c r="A176" s="1"/>
      <c r="B176" s="1"/>
      <c r="C176" s="1"/>
      <c r="D176" s="1"/>
      <c r="E176" s="1" t="s">
        <v>174</v>
      </c>
      <c r="F176" s="5"/>
      <c r="G176" s="4">
        <v>15000</v>
      </c>
      <c r="H176" s="5"/>
      <c r="I176" s="5"/>
      <c r="J176" s="5"/>
      <c r="K176" s="5"/>
      <c r="L176" s="5"/>
      <c r="M176" s="5"/>
      <c r="N176" s="5"/>
    </row>
    <row r="177" spans="1:14" x14ac:dyDescent="0.25">
      <c r="A177" s="1"/>
      <c r="B177" s="1"/>
      <c r="C177" s="1"/>
      <c r="D177" s="1"/>
      <c r="E177" s="1" t="s">
        <v>175</v>
      </c>
      <c r="F177" s="5"/>
      <c r="G177" s="4">
        <v>8000</v>
      </c>
      <c r="H177" s="5"/>
      <c r="I177" s="5"/>
      <c r="J177" s="5"/>
      <c r="K177" s="5"/>
      <c r="L177" s="5"/>
      <c r="M177" s="5"/>
      <c r="N177" s="5"/>
    </row>
    <row r="178" spans="1:14" x14ac:dyDescent="0.25">
      <c r="A178" s="1"/>
      <c r="B178" s="1"/>
      <c r="C178" s="1"/>
      <c r="D178" s="1"/>
      <c r="E178" s="1" t="s">
        <v>176</v>
      </c>
      <c r="F178" s="5"/>
      <c r="G178" s="4">
        <v>9500</v>
      </c>
      <c r="H178" s="5"/>
      <c r="I178" s="5"/>
      <c r="J178" s="5"/>
      <c r="K178" s="5"/>
      <c r="L178" s="5"/>
      <c r="M178" s="5"/>
      <c r="N178" s="5"/>
    </row>
    <row r="179" spans="1:14" x14ac:dyDescent="0.25">
      <c r="A179" s="1"/>
      <c r="B179" s="1"/>
      <c r="C179" s="1"/>
      <c r="D179" s="1"/>
      <c r="E179" s="1" t="s">
        <v>177</v>
      </c>
      <c r="F179" s="5"/>
      <c r="G179" s="4">
        <v>5500</v>
      </c>
      <c r="H179" s="5"/>
      <c r="I179" s="5"/>
      <c r="J179" s="5"/>
      <c r="K179" s="5"/>
      <c r="L179" s="5"/>
      <c r="M179" s="5"/>
      <c r="N179" s="5"/>
    </row>
    <row r="180" spans="1:14" x14ac:dyDescent="0.25">
      <c r="A180" s="1"/>
      <c r="B180" s="1"/>
      <c r="C180" s="1"/>
      <c r="D180" s="1"/>
      <c r="E180" s="1" t="s">
        <v>178</v>
      </c>
      <c r="F180" s="5"/>
      <c r="G180" s="4">
        <v>2000</v>
      </c>
      <c r="H180" s="5"/>
      <c r="I180" s="5"/>
      <c r="J180" s="5"/>
      <c r="K180" s="5"/>
      <c r="L180" s="5"/>
      <c r="M180" s="5"/>
      <c r="N180" s="5"/>
    </row>
    <row r="181" spans="1:14" x14ac:dyDescent="0.25">
      <c r="A181" s="1"/>
      <c r="B181" s="1"/>
      <c r="C181" s="1"/>
      <c r="D181" s="1"/>
      <c r="E181" s="1" t="s">
        <v>179</v>
      </c>
      <c r="F181" s="5"/>
      <c r="G181" s="4">
        <v>11000</v>
      </c>
      <c r="H181" s="5"/>
      <c r="I181" s="5"/>
      <c r="J181" s="5"/>
      <c r="K181" s="5"/>
      <c r="L181" s="5"/>
      <c r="M181" s="5"/>
      <c r="N181" s="5"/>
    </row>
    <row r="182" spans="1:14" x14ac:dyDescent="0.25">
      <c r="A182" s="1"/>
      <c r="B182" s="1"/>
      <c r="C182" s="1"/>
      <c r="D182" s="1"/>
      <c r="E182" s="1" t="s">
        <v>180</v>
      </c>
      <c r="F182" s="5"/>
      <c r="G182" s="4">
        <v>12575</v>
      </c>
      <c r="H182" s="5"/>
      <c r="I182" s="5"/>
      <c r="J182" s="5"/>
      <c r="K182" s="5"/>
      <c r="L182" s="5"/>
      <c r="M182" s="5"/>
      <c r="N182" s="5"/>
    </row>
    <row r="183" spans="1:14" x14ac:dyDescent="0.25">
      <c r="A183" s="1"/>
      <c r="B183" s="1"/>
      <c r="C183" s="1"/>
      <c r="D183" s="1"/>
      <c r="E183" s="1" t="s">
        <v>181</v>
      </c>
      <c r="F183" s="5"/>
      <c r="G183" s="4">
        <v>6500</v>
      </c>
      <c r="H183" s="5"/>
      <c r="I183" s="5"/>
      <c r="J183" s="5"/>
      <c r="K183" s="5"/>
      <c r="L183" s="5"/>
      <c r="M183" s="5"/>
      <c r="N183" s="5"/>
    </row>
    <row r="184" spans="1:14" x14ac:dyDescent="0.25">
      <c r="A184" s="1"/>
      <c r="B184" s="1"/>
      <c r="C184" s="1"/>
      <c r="D184" s="1"/>
      <c r="E184" s="1" t="s">
        <v>182</v>
      </c>
      <c r="F184" s="5"/>
      <c r="G184" s="4">
        <v>0</v>
      </c>
      <c r="H184" s="5"/>
      <c r="I184" s="5"/>
      <c r="J184" s="5"/>
      <c r="K184" s="5"/>
      <c r="L184" s="5"/>
      <c r="M184" s="5"/>
      <c r="N184" s="5"/>
    </row>
    <row r="185" spans="1:14" x14ac:dyDescent="0.25">
      <c r="A185" s="1"/>
      <c r="B185" s="1"/>
      <c r="C185" s="1"/>
      <c r="D185" s="1"/>
      <c r="E185" s="1" t="s">
        <v>183</v>
      </c>
      <c r="F185" s="5"/>
      <c r="G185" s="4">
        <v>0</v>
      </c>
      <c r="H185" s="5"/>
      <c r="I185" s="5"/>
      <c r="J185" s="5"/>
      <c r="K185" s="5"/>
      <c r="L185" s="5"/>
      <c r="M185" s="5"/>
      <c r="N185" s="5"/>
    </row>
    <row r="186" spans="1:14" ht="15.75" thickBot="1" x14ac:dyDescent="0.3">
      <c r="A186" s="1"/>
      <c r="B186" s="1"/>
      <c r="C186" s="1"/>
      <c r="D186" s="1"/>
      <c r="E186" s="1" t="s">
        <v>184</v>
      </c>
      <c r="F186" s="5"/>
      <c r="G186" s="6">
        <v>11000</v>
      </c>
      <c r="H186" s="5"/>
      <c r="I186" s="5"/>
      <c r="J186" s="5"/>
      <c r="K186" s="5"/>
      <c r="L186" s="5"/>
      <c r="M186" s="5"/>
      <c r="N186" s="5"/>
    </row>
    <row r="187" spans="1:14" x14ac:dyDescent="0.25">
      <c r="A187" s="1"/>
      <c r="B187" s="1"/>
      <c r="C187" s="1"/>
      <c r="D187" s="1" t="s">
        <v>185</v>
      </c>
      <c r="E187" s="1"/>
      <c r="F187" s="5"/>
      <c r="G187" s="4">
        <f>ROUND(SUM(G164:G186),5)</f>
        <v>958451</v>
      </c>
      <c r="H187" s="5"/>
      <c r="I187" s="5"/>
      <c r="J187" s="5"/>
      <c r="K187" s="5"/>
      <c r="L187" s="5"/>
      <c r="M187" s="5"/>
      <c r="N187" s="5"/>
    </row>
    <row r="188" spans="1:14" x14ac:dyDescent="0.25">
      <c r="A188" s="1"/>
      <c r="B188" s="1"/>
      <c r="C188" s="1"/>
      <c r="D188" s="1" t="s">
        <v>186</v>
      </c>
      <c r="E188" s="1"/>
      <c r="F188" s="5"/>
      <c r="G188" s="4"/>
      <c r="H188" s="5"/>
      <c r="I188" s="5"/>
      <c r="J188" s="5"/>
      <c r="K188" s="5"/>
      <c r="L188" s="5"/>
      <c r="M188" s="5"/>
      <c r="N188" s="5"/>
    </row>
    <row r="189" spans="1:14" x14ac:dyDescent="0.25">
      <c r="A189" s="1"/>
      <c r="B189" s="1"/>
      <c r="C189" s="1"/>
      <c r="D189" s="1"/>
      <c r="E189" s="1" t="s">
        <v>187</v>
      </c>
      <c r="F189" s="5"/>
      <c r="G189" s="4">
        <v>1000</v>
      </c>
      <c r="H189" s="5"/>
      <c r="I189" s="5"/>
      <c r="J189" s="5"/>
      <c r="K189" s="5"/>
      <c r="L189" s="5"/>
      <c r="M189" s="5"/>
      <c r="N189" s="5"/>
    </row>
    <row r="190" spans="1:14" x14ac:dyDescent="0.25">
      <c r="A190" s="1"/>
      <c r="B190" s="1"/>
      <c r="C190" s="1"/>
      <c r="D190" s="1"/>
      <c r="E190" s="1" t="s">
        <v>188</v>
      </c>
      <c r="F190" s="5"/>
      <c r="G190" s="4">
        <v>2800</v>
      </c>
      <c r="H190" s="5"/>
      <c r="I190" s="5"/>
      <c r="J190" s="5"/>
      <c r="K190" s="5"/>
      <c r="L190" s="5"/>
      <c r="M190" s="5"/>
      <c r="N190" s="5"/>
    </row>
    <row r="191" spans="1:14" x14ac:dyDescent="0.25">
      <c r="A191" s="1"/>
      <c r="B191" s="1"/>
      <c r="C191" s="1"/>
      <c r="D191" s="1"/>
      <c r="E191" s="1" t="s">
        <v>189</v>
      </c>
      <c r="F191" s="5"/>
      <c r="G191" s="4">
        <v>750</v>
      </c>
      <c r="H191" s="5"/>
      <c r="I191" s="5"/>
      <c r="J191" s="5"/>
      <c r="K191" s="5"/>
      <c r="L191" s="5"/>
      <c r="M191" s="5"/>
      <c r="N191" s="5"/>
    </row>
    <row r="192" spans="1:14" x14ac:dyDescent="0.25">
      <c r="A192" s="1"/>
      <c r="B192" s="1"/>
      <c r="C192" s="1"/>
      <c r="D192" s="1"/>
      <c r="E192" s="1" t="s">
        <v>190</v>
      </c>
      <c r="F192" s="5"/>
      <c r="G192" s="4">
        <v>11000</v>
      </c>
      <c r="H192" s="5"/>
      <c r="I192" s="5"/>
      <c r="J192" s="5"/>
      <c r="K192" s="5"/>
      <c r="L192" s="5"/>
      <c r="M192" s="5"/>
      <c r="N192" s="5"/>
    </row>
    <row r="193" spans="1:14" x14ac:dyDescent="0.25">
      <c r="A193" s="1"/>
      <c r="B193" s="1"/>
      <c r="C193" s="1"/>
      <c r="D193" s="1"/>
      <c r="E193" s="1" t="s">
        <v>191</v>
      </c>
      <c r="F193" s="5"/>
      <c r="G193" s="4">
        <v>800</v>
      </c>
      <c r="H193" s="5"/>
      <c r="I193" s="5"/>
      <c r="J193" s="5"/>
      <c r="K193" s="5"/>
      <c r="L193" s="5"/>
      <c r="M193" s="5"/>
      <c r="N193" s="5"/>
    </row>
    <row r="194" spans="1:14" x14ac:dyDescent="0.25">
      <c r="A194" s="1"/>
      <c r="B194" s="1"/>
      <c r="C194" s="1"/>
      <c r="D194" s="1"/>
      <c r="E194" s="1" t="s">
        <v>192</v>
      </c>
      <c r="F194" s="5"/>
      <c r="G194" s="4">
        <v>55000</v>
      </c>
      <c r="H194" s="5"/>
      <c r="I194" s="5"/>
      <c r="J194" s="5"/>
      <c r="K194" s="5"/>
      <c r="L194" s="5"/>
      <c r="M194" s="5"/>
      <c r="N194" s="5"/>
    </row>
    <row r="195" spans="1:14" x14ac:dyDescent="0.25">
      <c r="A195" s="1"/>
      <c r="B195" s="1"/>
      <c r="C195" s="1"/>
      <c r="D195" s="1"/>
      <c r="E195" s="1" t="s">
        <v>193</v>
      </c>
      <c r="F195" s="5"/>
      <c r="G195" s="4">
        <v>0</v>
      </c>
      <c r="H195" s="5"/>
      <c r="I195" s="5"/>
      <c r="J195" s="5"/>
      <c r="K195" s="5"/>
      <c r="L195" s="5"/>
      <c r="M195" s="5"/>
      <c r="N195" s="5"/>
    </row>
    <row r="196" spans="1:14" ht="15.75" thickBot="1" x14ac:dyDescent="0.3">
      <c r="A196" s="1"/>
      <c r="B196" s="1"/>
      <c r="C196" s="1"/>
      <c r="D196" s="1"/>
      <c r="E196" s="1" t="s">
        <v>194</v>
      </c>
      <c r="F196" s="5"/>
      <c r="G196" s="6">
        <v>15000</v>
      </c>
      <c r="H196" s="5"/>
      <c r="I196" s="5"/>
      <c r="J196" s="5"/>
      <c r="K196" s="5"/>
      <c r="L196" s="5"/>
      <c r="M196" s="5"/>
      <c r="N196" s="5"/>
    </row>
    <row r="197" spans="1:14" x14ac:dyDescent="0.25">
      <c r="A197" s="1"/>
      <c r="B197" s="1"/>
      <c r="C197" s="1"/>
      <c r="D197" s="1" t="s">
        <v>195</v>
      </c>
      <c r="E197" s="1"/>
      <c r="F197" s="5"/>
      <c r="G197" s="4">
        <f>ROUND(SUM(G188:G196),5)</f>
        <v>86350</v>
      </c>
      <c r="H197" s="5"/>
      <c r="I197" s="5"/>
      <c r="J197" s="5"/>
      <c r="K197" s="5"/>
      <c r="L197" s="5"/>
      <c r="M197" s="5"/>
      <c r="N197" s="5"/>
    </row>
    <row r="198" spans="1:14" x14ac:dyDescent="0.25">
      <c r="A198" s="1"/>
      <c r="B198" s="1"/>
      <c r="C198" s="1"/>
      <c r="D198" s="1" t="s">
        <v>196</v>
      </c>
      <c r="E198" s="1"/>
      <c r="F198" s="5"/>
      <c r="G198" s="4"/>
      <c r="H198" s="5"/>
      <c r="I198" s="5"/>
      <c r="J198" s="5"/>
      <c r="K198" s="5"/>
      <c r="L198" s="5"/>
      <c r="M198" s="5"/>
      <c r="N198" s="5"/>
    </row>
    <row r="199" spans="1:14" ht="15.75" thickBot="1" x14ac:dyDescent="0.3">
      <c r="A199" s="1"/>
      <c r="B199" s="1"/>
      <c r="C199" s="1"/>
      <c r="D199" s="1"/>
      <c r="E199" s="1" t="s">
        <v>197</v>
      </c>
      <c r="F199" s="5"/>
      <c r="G199" s="6">
        <v>5000</v>
      </c>
      <c r="H199" s="5"/>
      <c r="I199" s="5"/>
      <c r="J199" s="5"/>
      <c r="K199" s="5"/>
      <c r="L199" s="5"/>
      <c r="M199" s="5"/>
      <c r="N199" s="5"/>
    </row>
    <row r="200" spans="1:14" x14ac:dyDescent="0.25">
      <c r="A200" s="1"/>
      <c r="B200" s="1"/>
      <c r="C200" s="1"/>
      <c r="D200" s="1" t="s">
        <v>198</v>
      </c>
      <c r="E200" s="1"/>
      <c r="F200" s="5"/>
      <c r="G200" s="4">
        <f>ROUND(SUM(G198:G199),5)</f>
        <v>5000</v>
      </c>
      <c r="H200" s="5"/>
      <c r="I200" s="5"/>
      <c r="J200" s="5"/>
      <c r="K200" s="5"/>
      <c r="L200" s="5"/>
      <c r="M200" s="5"/>
      <c r="N200" s="5"/>
    </row>
    <row r="201" spans="1:14" x14ac:dyDescent="0.25">
      <c r="A201" s="1"/>
      <c r="B201" s="1"/>
      <c r="C201" s="1"/>
      <c r="D201" s="1" t="s">
        <v>199</v>
      </c>
      <c r="E201" s="1"/>
      <c r="F201" s="5"/>
      <c r="G201" s="4"/>
      <c r="H201" s="5"/>
      <c r="I201" s="5"/>
      <c r="J201" s="5"/>
      <c r="K201" s="5"/>
      <c r="L201" s="5"/>
      <c r="M201" s="5"/>
      <c r="N201" s="5"/>
    </row>
    <row r="202" spans="1:14" x14ac:dyDescent="0.25">
      <c r="A202" s="1"/>
      <c r="B202" s="1"/>
      <c r="C202" s="1"/>
      <c r="D202" s="1"/>
      <c r="E202" s="1" t="s">
        <v>200</v>
      </c>
      <c r="F202" s="5"/>
      <c r="G202" s="4">
        <v>10000</v>
      </c>
      <c r="H202" s="5"/>
      <c r="I202" s="5"/>
      <c r="J202" s="5"/>
      <c r="K202" s="5"/>
      <c r="L202" s="5"/>
      <c r="M202" s="5"/>
      <c r="N202" s="5"/>
    </row>
    <row r="203" spans="1:14" x14ac:dyDescent="0.25">
      <c r="A203" s="1"/>
      <c r="B203" s="1"/>
      <c r="C203" s="1"/>
      <c r="D203" s="1"/>
      <c r="E203" s="1" t="s">
        <v>201</v>
      </c>
      <c r="F203" s="5"/>
      <c r="G203" s="4">
        <v>0</v>
      </c>
      <c r="H203" s="5"/>
      <c r="I203" s="5"/>
      <c r="J203" s="5"/>
      <c r="K203" s="5"/>
      <c r="L203" s="5"/>
      <c r="M203" s="5"/>
      <c r="N203" s="5"/>
    </row>
    <row r="204" spans="1:14" x14ac:dyDescent="0.25">
      <c r="A204" s="1"/>
      <c r="B204" s="1"/>
      <c r="C204" s="1"/>
      <c r="D204" s="1"/>
      <c r="E204" s="1" t="s">
        <v>202</v>
      </c>
      <c r="F204" s="5"/>
      <c r="G204" s="4">
        <v>27000</v>
      </c>
      <c r="H204" s="5"/>
      <c r="I204" s="5"/>
      <c r="J204" s="5"/>
      <c r="K204" s="5"/>
      <c r="L204" s="5"/>
      <c r="M204" s="5"/>
      <c r="N204" s="5"/>
    </row>
    <row r="205" spans="1:14" x14ac:dyDescent="0.25">
      <c r="A205" s="1"/>
      <c r="B205" s="1"/>
      <c r="C205" s="1"/>
      <c r="D205" s="1"/>
      <c r="E205" s="1" t="s">
        <v>203</v>
      </c>
      <c r="F205" s="5"/>
      <c r="G205" s="4">
        <v>0</v>
      </c>
      <c r="H205" s="5"/>
      <c r="I205" s="5"/>
      <c r="J205" s="5"/>
      <c r="K205" s="5"/>
      <c r="L205" s="5"/>
      <c r="M205" s="5"/>
      <c r="N205" s="5"/>
    </row>
    <row r="206" spans="1:14" ht="15.75" thickBot="1" x14ac:dyDescent="0.3">
      <c r="A206" s="1"/>
      <c r="B206" s="1"/>
      <c r="C206" s="1"/>
      <c r="D206" s="1"/>
      <c r="E206" s="1" t="s">
        <v>204</v>
      </c>
      <c r="F206" s="5"/>
      <c r="G206" s="6">
        <v>9639</v>
      </c>
      <c r="H206" s="5"/>
      <c r="I206" s="5"/>
      <c r="J206" s="5"/>
      <c r="K206" s="5"/>
      <c r="L206" s="5"/>
      <c r="M206" s="5"/>
      <c r="N206" s="5"/>
    </row>
    <row r="207" spans="1:14" x14ac:dyDescent="0.25">
      <c r="A207" s="1"/>
      <c r="B207" s="1"/>
      <c r="C207" s="1"/>
      <c r="D207" s="1" t="s">
        <v>205</v>
      </c>
      <c r="E207" s="1"/>
      <c r="F207" s="5"/>
      <c r="G207" s="4">
        <f>ROUND(SUM(G201:G206),5)</f>
        <v>46639</v>
      </c>
      <c r="H207" s="5"/>
      <c r="I207" s="5"/>
      <c r="J207" s="5"/>
      <c r="K207" s="5"/>
      <c r="L207" s="5"/>
      <c r="M207" s="5"/>
      <c r="N207" s="5"/>
    </row>
    <row r="208" spans="1:14" x14ac:dyDescent="0.25">
      <c r="A208" s="1"/>
      <c r="B208" s="1"/>
      <c r="C208" s="1"/>
      <c r="D208" s="1" t="s">
        <v>206</v>
      </c>
      <c r="E208" s="1"/>
      <c r="F208" s="5"/>
      <c r="G208" s="4"/>
      <c r="H208" s="5"/>
      <c r="I208" s="5"/>
      <c r="J208" s="5"/>
      <c r="K208" s="5"/>
      <c r="L208" s="5"/>
      <c r="M208" s="5"/>
      <c r="N208" s="5"/>
    </row>
    <row r="209" spans="1:14" ht="15.75" thickBot="1" x14ac:dyDescent="0.3">
      <c r="A209" s="1"/>
      <c r="B209" s="1"/>
      <c r="C209" s="1"/>
      <c r="D209" s="1"/>
      <c r="E209" s="1" t="s">
        <v>207</v>
      </c>
      <c r="F209" s="5"/>
      <c r="G209" s="6">
        <v>0</v>
      </c>
      <c r="H209" s="5"/>
      <c r="I209" s="5"/>
      <c r="J209" s="5"/>
      <c r="K209" s="5"/>
      <c r="L209" s="5"/>
      <c r="M209" s="5"/>
      <c r="N209" s="5"/>
    </row>
    <row r="210" spans="1:14" x14ac:dyDescent="0.25">
      <c r="A210" s="1"/>
      <c r="B210" s="1"/>
      <c r="C210" s="1"/>
      <c r="D210" s="1" t="s">
        <v>208</v>
      </c>
      <c r="E210" s="1"/>
      <c r="F210" s="5"/>
      <c r="G210" s="4">
        <f>ROUND(SUM(G208:G209),5)</f>
        <v>0</v>
      </c>
      <c r="H210" s="5"/>
      <c r="I210" s="5"/>
      <c r="J210" s="5"/>
      <c r="K210" s="5"/>
      <c r="L210" s="5"/>
      <c r="M210" s="5"/>
      <c r="N210" s="5"/>
    </row>
    <row r="211" spans="1:14" x14ac:dyDescent="0.25">
      <c r="A211" s="1"/>
      <c r="B211" s="1"/>
      <c r="C211" s="1"/>
      <c r="D211" s="1" t="s">
        <v>209</v>
      </c>
      <c r="E211" s="1"/>
      <c r="F211" s="5"/>
      <c r="G211" s="4"/>
      <c r="H211" s="5"/>
      <c r="I211" s="5"/>
      <c r="J211" s="5"/>
      <c r="K211" s="5"/>
      <c r="L211" s="5"/>
      <c r="M211" s="5"/>
      <c r="N211" s="5"/>
    </row>
    <row r="212" spans="1:14" ht="15.75" thickBot="1" x14ac:dyDescent="0.3">
      <c r="A212" s="1"/>
      <c r="B212" s="1"/>
      <c r="C212" s="1"/>
      <c r="D212" s="1"/>
      <c r="E212" s="1" t="s">
        <v>210</v>
      </c>
      <c r="F212" s="5"/>
      <c r="G212" s="6">
        <v>0</v>
      </c>
      <c r="H212" s="5"/>
      <c r="I212" s="5"/>
      <c r="J212" s="5"/>
      <c r="K212" s="5"/>
      <c r="L212" s="5"/>
      <c r="M212" s="5"/>
      <c r="N212" s="5"/>
    </row>
    <row r="213" spans="1:14" x14ac:dyDescent="0.25">
      <c r="A213" s="1"/>
      <c r="B213" s="1"/>
      <c r="C213" s="1"/>
      <c r="D213" s="1" t="s">
        <v>211</v>
      </c>
      <c r="E213" s="1"/>
      <c r="F213" s="5"/>
      <c r="G213" s="4">
        <f>ROUND(SUM(G211:G212),5)</f>
        <v>0</v>
      </c>
      <c r="H213" s="5"/>
      <c r="I213" s="5"/>
      <c r="J213" s="5"/>
      <c r="K213" s="5"/>
      <c r="L213" s="5"/>
      <c r="M213" s="5"/>
      <c r="N213" s="5"/>
    </row>
    <row r="214" spans="1:14" x14ac:dyDescent="0.25">
      <c r="A214" s="1"/>
      <c r="B214" s="1"/>
      <c r="C214" s="1"/>
      <c r="D214" s="1" t="s">
        <v>212</v>
      </c>
      <c r="E214" s="1"/>
      <c r="F214" s="5"/>
      <c r="G214" s="4"/>
      <c r="H214" s="5"/>
      <c r="I214" s="5"/>
      <c r="J214" s="5"/>
      <c r="K214" s="5"/>
      <c r="L214" s="5"/>
      <c r="M214" s="5"/>
      <c r="N214" s="5"/>
    </row>
    <row r="215" spans="1:14" x14ac:dyDescent="0.25">
      <c r="A215" s="1"/>
      <c r="B215" s="1"/>
      <c r="C215" s="1"/>
      <c r="D215" s="1"/>
      <c r="E215" s="1" t="s">
        <v>213</v>
      </c>
      <c r="F215" s="5"/>
      <c r="G215" s="4">
        <v>0</v>
      </c>
      <c r="H215" s="5"/>
      <c r="I215" s="5"/>
      <c r="J215" s="5"/>
      <c r="K215" s="5"/>
      <c r="L215" s="5"/>
      <c r="M215" s="5"/>
      <c r="N215" s="5"/>
    </row>
    <row r="216" spans="1:14" x14ac:dyDescent="0.25">
      <c r="A216" s="1"/>
      <c r="B216" s="1"/>
      <c r="C216" s="1"/>
      <c r="D216" s="1"/>
      <c r="E216" s="1" t="s">
        <v>214</v>
      </c>
      <c r="F216" s="5"/>
      <c r="G216" s="4">
        <v>500</v>
      </c>
      <c r="H216" s="5"/>
      <c r="I216" s="5"/>
      <c r="J216" s="5"/>
      <c r="K216" s="5"/>
      <c r="L216" s="5"/>
      <c r="M216" s="5"/>
      <c r="N216" s="5"/>
    </row>
    <row r="217" spans="1:14" x14ac:dyDescent="0.25">
      <c r="A217" s="1"/>
      <c r="B217" s="1"/>
      <c r="C217" s="1"/>
      <c r="D217" s="1"/>
      <c r="E217" s="1" t="s">
        <v>215</v>
      </c>
      <c r="F217" s="5"/>
      <c r="G217" s="4">
        <v>250</v>
      </c>
      <c r="H217" s="5"/>
      <c r="I217" s="5"/>
      <c r="J217" s="5"/>
      <c r="K217" s="5"/>
      <c r="L217" s="5"/>
      <c r="M217" s="5"/>
      <c r="N217" s="5"/>
    </row>
    <row r="218" spans="1:14" x14ac:dyDescent="0.25">
      <c r="A218" s="1"/>
      <c r="B218" s="1"/>
      <c r="C218" s="1"/>
      <c r="D218" s="1"/>
      <c r="E218" s="1" t="s">
        <v>216</v>
      </c>
      <c r="F218" s="5"/>
      <c r="G218" s="4">
        <v>0</v>
      </c>
      <c r="H218" s="5"/>
      <c r="I218" s="5"/>
      <c r="J218" s="5"/>
      <c r="K218" s="5"/>
      <c r="L218" s="5"/>
      <c r="M218" s="5"/>
      <c r="N218" s="5"/>
    </row>
    <row r="219" spans="1:14" x14ac:dyDescent="0.25">
      <c r="A219" s="1"/>
      <c r="B219" s="1"/>
      <c r="C219" s="1"/>
      <c r="D219" s="1"/>
      <c r="E219" s="1" t="s">
        <v>217</v>
      </c>
      <c r="F219" s="5"/>
      <c r="G219" s="4">
        <v>1500</v>
      </c>
      <c r="H219" s="5"/>
      <c r="I219" s="5"/>
      <c r="J219" s="5"/>
      <c r="K219" s="5"/>
      <c r="L219" s="5"/>
      <c r="M219" s="5"/>
      <c r="N219" s="5"/>
    </row>
    <row r="220" spans="1:14" x14ac:dyDescent="0.25">
      <c r="A220" s="1"/>
      <c r="B220" s="1"/>
      <c r="C220" s="1"/>
      <c r="D220" s="1"/>
      <c r="E220" s="1" t="s">
        <v>218</v>
      </c>
      <c r="F220" s="5"/>
      <c r="G220" s="4">
        <v>1500</v>
      </c>
      <c r="H220" s="5"/>
      <c r="I220" s="5"/>
      <c r="J220" s="5"/>
      <c r="K220" s="5"/>
      <c r="L220" s="5"/>
      <c r="M220" s="5"/>
      <c r="N220" s="5"/>
    </row>
    <row r="221" spans="1:14" x14ac:dyDescent="0.25">
      <c r="A221" s="1"/>
      <c r="B221" s="1"/>
      <c r="C221" s="1"/>
      <c r="D221" s="1"/>
      <c r="E221" s="1" t="s">
        <v>219</v>
      </c>
      <c r="F221" s="5"/>
      <c r="G221" s="4">
        <v>200</v>
      </c>
      <c r="H221" s="5"/>
      <c r="I221" s="5"/>
      <c r="J221" s="5"/>
      <c r="K221" s="5"/>
      <c r="L221" s="5"/>
      <c r="M221" s="5"/>
      <c r="N221" s="5"/>
    </row>
    <row r="222" spans="1:14" x14ac:dyDescent="0.25">
      <c r="A222" s="1"/>
      <c r="B222" s="1"/>
      <c r="C222" s="1"/>
      <c r="D222" s="1"/>
      <c r="E222" s="1" t="s">
        <v>220</v>
      </c>
      <c r="F222" s="5"/>
      <c r="G222" s="4">
        <v>250</v>
      </c>
      <c r="H222" s="5"/>
      <c r="I222" s="5"/>
      <c r="J222" s="5"/>
      <c r="K222" s="5"/>
      <c r="L222" s="5"/>
      <c r="M222" s="5"/>
      <c r="N222" s="5"/>
    </row>
    <row r="223" spans="1:14" x14ac:dyDescent="0.25">
      <c r="A223" s="1"/>
      <c r="B223" s="1"/>
      <c r="C223" s="1"/>
      <c r="D223" s="1"/>
      <c r="E223" s="1" t="s">
        <v>221</v>
      </c>
      <c r="F223" s="5"/>
      <c r="G223" s="4">
        <v>2500</v>
      </c>
      <c r="H223" s="5"/>
      <c r="I223" s="5"/>
      <c r="J223" s="5"/>
      <c r="K223" s="5"/>
      <c r="L223" s="5"/>
      <c r="M223" s="5"/>
      <c r="N223" s="5"/>
    </row>
    <row r="224" spans="1:14" ht="15.75" thickBot="1" x14ac:dyDescent="0.3">
      <c r="A224" s="1"/>
      <c r="B224" s="1"/>
      <c r="C224" s="1"/>
      <c r="D224" s="1"/>
      <c r="E224" s="1" t="s">
        <v>222</v>
      </c>
      <c r="F224" s="5"/>
      <c r="G224" s="6">
        <v>1500</v>
      </c>
      <c r="H224" s="5"/>
      <c r="I224" s="5"/>
      <c r="J224" s="5"/>
      <c r="K224" s="5"/>
      <c r="L224" s="5"/>
      <c r="M224" s="5"/>
      <c r="N224" s="5"/>
    </row>
    <row r="225" spans="1:14" x14ac:dyDescent="0.25">
      <c r="A225" s="1"/>
      <c r="B225" s="1"/>
      <c r="C225" s="1"/>
      <c r="D225" s="1" t="s">
        <v>223</v>
      </c>
      <c r="E225" s="1"/>
      <c r="F225" s="5"/>
      <c r="G225" s="4">
        <f>ROUND(SUM(G214:G224),5)</f>
        <v>8200</v>
      </c>
      <c r="H225" s="5"/>
      <c r="I225" s="5"/>
      <c r="J225" s="5"/>
      <c r="K225" s="5"/>
      <c r="L225" s="5"/>
      <c r="M225" s="5"/>
      <c r="N225" s="5"/>
    </row>
    <row r="226" spans="1:14" x14ac:dyDescent="0.25">
      <c r="A226" s="1"/>
      <c r="B226" s="1"/>
      <c r="C226" s="1"/>
      <c r="D226" s="1" t="s">
        <v>224</v>
      </c>
      <c r="E226" s="1"/>
      <c r="F226" s="5"/>
      <c r="G226" s="4"/>
      <c r="H226" s="5"/>
      <c r="I226" s="5"/>
      <c r="J226" s="5"/>
      <c r="K226" s="5"/>
      <c r="L226" s="5"/>
      <c r="M226" s="5"/>
      <c r="N226" s="5"/>
    </row>
    <row r="227" spans="1:14" ht="15.75" thickBot="1" x14ac:dyDescent="0.3">
      <c r="A227" s="1"/>
      <c r="B227" s="1"/>
      <c r="C227" s="1"/>
      <c r="D227" s="1"/>
      <c r="E227" s="1" t="s">
        <v>225</v>
      </c>
      <c r="F227" s="5"/>
      <c r="G227" s="6">
        <v>0</v>
      </c>
      <c r="H227" s="5"/>
      <c r="I227" s="5"/>
      <c r="J227" s="5"/>
      <c r="K227" s="5"/>
      <c r="L227" s="5"/>
      <c r="M227" s="5"/>
      <c r="N227" s="5"/>
    </row>
    <row r="228" spans="1:14" x14ac:dyDescent="0.25">
      <c r="A228" s="1"/>
      <c r="B228" s="1"/>
      <c r="C228" s="1"/>
      <c r="D228" s="1" t="s">
        <v>226</v>
      </c>
      <c r="E228" s="1"/>
      <c r="F228" s="5"/>
      <c r="G228" s="4">
        <f>ROUND(SUM(G226:G227),5)</f>
        <v>0</v>
      </c>
      <c r="H228" s="5"/>
      <c r="I228" s="5"/>
      <c r="J228" s="5"/>
      <c r="K228" s="5"/>
      <c r="L228" s="5"/>
      <c r="M228" s="5"/>
      <c r="N228" s="5"/>
    </row>
    <row r="229" spans="1:14" x14ac:dyDescent="0.25">
      <c r="A229" s="1"/>
      <c r="B229" s="1"/>
      <c r="C229" s="1"/>
      <c r="D229" s="1" t="s">
        <v>227</v>
      </c>
      <c r="E229" s="1"/>
      <c r="F229" s="5"/>
      <c r="G229" s="4"/>
      <c r="H229" s="5"/>
      <c r="I229" s="5"/>
      <c r="J229" s="5"/>
      <c r="K229" s="5"/>
      <c r="L229" s="5"/>
      <c r="M229" s="5"/>
      <c r="N229" s="5"/>
    </row>
    <row r="230" spans="1:14" x14ac:dyDescent="0.25">
      <c r="A230" s="1"/>
      <c r="B230" s="1"/>
      <c r="C230" s="1"/>
      <c r="D230" s="1"/>
      <c r="E230" s="1" t="s">
        <v>228</v>
      </c>
      <c r="F230" s="5"/>
      <c r="G230" s="4">
        <v>0</v>
      </c>
      <c r="H230" s="5"/>
      <c r="I230" s="5"/>
      <c r="J230" s="5"/>
      <c r="K230" s="5"/>
      <c r="L230" s="5"/>
      <c r="M230" s="5"/>
      <c r="N230" s="5"/>
    </row>
    <row r="231" spans="1:14" x14ac:dyDescent="0.25">
      <c r="A231" s="1"/>
      <c r="B231" s="1"/>
      <c r="C231" s="1"/>
      <c r="D231" s="1"/>
      <c r="E231" s="1" t="s">
        <v>229</v>
      </c>
      <c r="F231" s="5"/>
      <c r="G231" s="4">
        <v>18000</v>
      </c>
      <c r="H231" s="5"/>
      <c r="I231" s="5"/>
      <c r="J231" s="5"/>
      <c r="K231" s="5"/>
      <c r="L231" s="5"/>
      <c r="M231" s="5"/>
      <c r="N231" s="5"/>
    </row>
    <row r="232" spans="1:14" x14ac:dyDescent="0.25">
      <c r="A232" s="1"/>
      <c r="B232" s="1"/>
      <c r="C232" s="1"/>
      <c r="D232" s="1"/>
      <c r="E232" s="1" t="s">
        <v>230</v>
      </c>
      <c r="F232" s="5"/>
      <c r="G232" s="4">
        <v>492000</v>
      </c>
      <c r="H232" s="5"/>
      <c r="I232" s="5"/>
      <c r="J232" s="5"/>
      <c r="K232" s="5"/>
      <c r="L232" s="5"/>
      <c r="M232" s="5"/>
      <c r="N232" s="5"/>
    </row>
    <row r="233" spans="1:14" x14ac:dyDescent="0.25">
      <c r="A233" s="1"/>
      <c r="B233" s="1"/>
      <c r="C233" s="1"/>
      <c r="D233" s="1"/>
      <c r="E233" s="1" t="s">
        <v>231</v>
      </c>
      <c r="F233" s="5"/>
      <c r="G233" s="4">
        <v>0</v>
      </c>
      <c r="H233" s="5"/>
      <c r="I233" s="5"/>
      <c r="J233" s="5"/>
      <c r="K233" s="5"/>
      <c r="L233" s="5"/>
      <c r="M233" s="5"/>
      <c r="N233" s="5"/>
    </row>
    <row r="234" spans="1:14" ht="15.75" thickBot="1" x14ac:dyDescent="0.3">
      <c r="A234" s="1"/>
      <c r="B234" s="1"/>
      <c r="C234" s="1"/>
      <c r="D234" s="1"/>
      <c r="E234" s="1" t="s">
        <v>232</v>
      </c>
      <c r="F234" s="5"/>
      <c r="G234" s="6">
        <v>390000</v>
      </c>
      <c r="H234" s="5"/>
      <c r="I234" s="5"/>
      <c r="J234" s="5"/>
      <c r="K234" s="5"/>
      <c r="L234" s="5"/>
      <c r="M234" s="5"/>
      <c r="N234" s="5"/>
    </row>
    <row r="235" spans="1:14" x14ac:dyDescent="0.25">
      <c r="A235" s="1"/>
      <c r="B235" s="1"/>
      <c r="C235" s="1"/>
      <c r="D235" s="1" t="s">
        <v>233</v>
      </c>
      <c r="E235" s="1"/>
      <c r="F235" s="5"/>
      <c r="G235" s="4">
        <f>ROUND(SUM(G229:G234),5)</f>
        <v>900000</v>
      </c>
      <c r="H235" s="5"/>
      <c r="I235" s="5"/>
      <c r="J235" s="5"/>
      <c r="K235" s="5"/>
      <c r="L235" s="5"/>
      <c r="M235" s="5"/>
      <c r="N235" s="5"/>
    </row>
    <row r="236" spans="1:14" x14ac:dyDescent="0.25">
      <c r="A236" s="1"/>
      <c r="B236" s="1"/>
      <c r="C236" s="1"/>
      <c r="D236" s="1" t="s">
        <v>234</v>
      </c>
      <c r="E236" s="1"/>
      <c r="F236" s="5"/>
      <c r="G236" s="4"/>
      <c r="H236" s="5"/>
      <c r="I236" s="5"/>
      <c r="J236" s="5"/>
      <c r="K236" s="5"/>
      <c r="L236" s="5"/>
      <c r="M236" s="5"/>
      <c r="N236" s="5"/>
    </row>
    <row r="237" spans="1:14" ht="15.75" thickBot="1" x14ac:dyDescent="0.3">
      <c r="A237" s="1"/>
      <c r="B237" s="1"/>
      <c r="C237" s="1"/>
      <c r="D237" s="1"/>
      <c r="E237" s="1" t="s">
        <v>235</v>
      </c>
      <c r="F237" s="5"/>
      <c r="G237" s="6">
        <v>0</v>
      </c>
      <c r="H237" s="5"/>
      <c r="I237" s="5"/>
      <c r="J237" s="5"/>
      <c r="K237" s="5"/>
      <c r="L237" s="5"/>
      <c r="M237" s="5"/>
      <c r="N237" s="5"/>
    </row>
    <row r="238" spans="1:14" x14ac:dyDescent="0.25">
      <c r="A238" s="1"/>
      <c r="B238" s="1"/>
      <c r="C238" s="1"/>
      <c r="D238" s="1" t="s">
        <v>236</v>
      </c>
      <c r="E238" s="1"/>
      <c r="F238" s="5"/>
      <c r="G238" s="4">
        <f>ROUND(SUM(G236:G237),5)</f>
        <v>0</v>
      </c>
      <c r="H238" s="5"/>
      <c r="I238" s="5"/>
      <c r="J238" s="5"/>
      <c r="K238" s="5"/>
      <c r="L238" s="5"/>
      <c r="M238" s="5"/>
      <c r="N238" s="5"/>
    </row>
    <row r="239" spans="1:14" x14ac:dyDescent="0.25">
      <c r="A239" s="1"/>
      <c r="B239" s="1"/>
      <c r="C239" s="1"/>
      <c r="D239" s="1" t="s">
        <v>237</v>
      </c>
      <c r="E239" s="1"/>
      <c r="F239" s="5"/>
      <c r="G239" s="4"/>
      <c r="H239" s="5"/>
      <c r="I239" s="5"/>
      <c r="J239" s="5"/>
      <c r="K239" s="5"/>
      <c r="L239" s="5"/>
      <c r="M239" s="5"/>
      <c r="N239" s="5"/>
    </row>
    <row r="240" spans="1:14" x14ac:dyDescent="0.25">
      <c r="A240" s="1"/>
      <c r="B240" s="1"/>
      <c r="C240" s="1"/>
      <c r="D240" s="1"/>
      <c r="E240" s="1" t="s">
        <v>238</v>
      </c>
      <c r="F240" s="5"/>
      <c r="G240" s="4">
        <v>0</v>
      </c>
      <c r="H240" s="5"/>
      <c r="I240" s="5"/>
      <c r="J240" s="5"/>
      <c r="K240" s="5"/>
      <c r="L240" s="5"/>
      <c r="M240" s="5"/>
      <c r="N240" s="5"/>
    </row>
    <row r="241" spans="1:14" x14ac:dyDescent="0.25">
      <c r="A241" s="1"/>
      <c r="B241" s="1"/>
      <c r="C241" s="1"/>
      <c r="D241" s="1"/>
      <c r="E241" s="1" t="s">
        <v>239</v>
      </c>
      <c r="F241" s="5"/>
      <c r="G241" s="4">
        <v>2000</v>
      </c>
      <c r="H241" s="5"/>
      <c r="I241" s="5"/>
      <c r="J241" s="5"/>
      <c r="K241" s="5"/>
      <c r="L241" s="5"/>
      <c r="M241" s="5"/>
      <c r="N241" s="5"/>
    </row>
    <row r="242" spans="1:14" x14ac:dyDescent="0.25">
      <c r="A242" s="1"/>
      <c r="B242" s="1"/>
      <c r="C242" s="1"/>
      <c r="D242" s="1"/>
      <c r="E242" s="1" t="s">
        <v>240</v>
      </c>
      <c r="F242" s="5"/>
      <c r="G242" s="4">
        <v>1440</v>
      </c>
      <c r="H242" s="5"/>
      <c r="I242" s="5"/>
      <c r="J242" s="5"/>
      <c r="K242" s="5"/>
      <c r="L242" s="5"/>
      <c r="M242" s="5"/>
      <c r="N242" s="5"/>
    </row>
    <row r="243" spans="1:14" x14ac:dyDescent="0.25">
      <c r="A243" s="1"/>
      <c r="B243" s="1"/>
      <c r="C243" s="1"/>
      <c r="D243" s="1"/>
      <c r="E243" s="1" t="s">
        <v>241</v>
      </c>
      <c r="F243" s="5"/>
      <c r="G243" s="4">
        <v>13300</v>
      </c>
      <c r="H243" s="5"/>
      <c r="I243" s="5"/>
      <c r="J243" s="5"/>
      <c r="K243" s="5"/>
      <c r="L243" s="5"/>
      <c r="M243" s="5"/>
      <c r="N243" s="5"/>
    </row>
    <row r="244" spans="1:14" x14ac:dyDescent="0.25">
      <c r="A244" s="1"/>
      <c r="B244" s="1"/>
      <c r="C244" s="1"/>
      <c r="D244" s="1"/>
      <c r="E244" s="1" t="s">
        <v>242</v>
      </c>
      <c r="F244" s="5"/>
      <c r="G244" s="4">
        <v>0</v>
      </c>
      <c r="H244" s="5"/>
      <c r="I244" s="5"/>
      <c r="J244" s="5"/>
      <c r="K244" s="5"/>
      <c r="L244" s="5"/>
      <c r="M244" s="5"/>
      <c r="N244" s="5"/>
    </row>
    <row r="245" spans="1:14" x14ac:dyDescent="0.25">
      <c r="A245" s="1"/>
      <c r="B245" s="1"/>
      <c r="C245" s="1"/>
      <c r="D245" s="1"/>
      <c r="E245" s="1" t="s">
        <v>243</v>
      </c>
      <c r="F245" s="5"/>
      <c r="G245" s="4">
        <v>0</v>
      </c>
      <c r="H245" s="5"/>
      <c r="I245" s="5"/>
      <c r="J245" s="5"/>
      <c r="K245" s="5"/>
      <c r="L245" s="5"/>
      <c r="M245" s="5"/>
      <c r="N245" s="5"/>
    </row>
    <row r="246" spans="1:14" x14ac:dyDescent="0.25">
      <c r="A246" s="1"/>
      <c r="B246" s="1"/>
      <c r="C246" s="1"/>
      <c r="D246" s="1"/>
      <c r="E246" s="1" t="s">
        <v>244</v>
      </c>
      <c r="F246" s="5"/>
      <c r="G246" s="4">
        <v>145000</v>
      </c>
      <c r="H246" s="5"/>
      <c r="I246" s="5"/>
      <c r="J246" s="5"/>
      <c r="K246" s="5"/>
      <c r="L246" s="5"/>
      <c r="M246" s="5"/>
      <c r="N246" s="5"/>
    </row>
    <row r="247" spans="1:14" x14ac:dyDescent="0.25">
      <c r="A247" s="1"/>
      <c r="B247" s="1"/>
      <c r="C247" s="1"/>
      <c r="D247" s="1"/>
      <c r="E247" s="1" t="s">
        <v>245</v>
      </c>
      <c r="F247" s="5"/>
      <c r="G247" s="4">
        <v>8000</v>
      </c>
      <c r="H247" s="5"/>
      <c r="I247" s="5"/>
      <c r="J247" s="5"/>
      <c r="K247" s="5"/>
      <c r="L247" s="5"/>
      <c r="M247" s="5"/>
      <c r="N247" s="5"/>
    </row>
    <row r="248" spans="1:14" ht="15.75" thickBot="1" x14ac:dyDescent="0.3">
      <c r="A248" s="1"/>
      <c r="B248" s="1"/>
      <c r="C248" s="1"/>
      <c r="D248" s="1"/>
      <c r="E248" s="1" t="s">
        <v>246</v>
      </c>
      <c r="F248" s="5"/>
      <c r="G248" s="6">
        <v>0</v>
      </c>
      <c r="H248" s="5"/>
      <c r="I248" s="5"/>
      <c r="J248" s="5"/>
      <c r="K248" s="5"/>
      <c r="L248" s="5"/>
      <c r="M248" s="5"/>
      <c r="N248" s="5"/>
    </row>
    <row r="249" spans="1:14" x14ac:dyDescent="0.25">
      <c r="A249" s="1"/>
      <c r="B249" s="1"/>
      <c r="C249" s="1"/>
      <c r="D249" s="1" t="s">
        <v>247</v>
      </c>
      <c r="E249" s="1"/>
      <c r="F249" s="5"/>
      <c r="G249" s="4">
        <f>ROUND(SUM(G239:G248),5)</f>
        <v>169740</v>
      </c>
      <c r="H249" s="5"/>
      <c r="I249" s="5"/>
      <c r="J249" s="5"/>
      <c r="K249" s="5"/>
      <c r="L249" s="5"/>
      <c r="M249" s="5"/>
      <c r="N249" s="5"/>
    </row>
    <row r="250" spans="1:14" x14ac:dyDescent="0.25">
      <c r="A250" s="1"/>
      <c r="B250" s="1"/>
      <c r="C250" s="1"/>
      <c r="D250" s="1" t="s">
        <v>248</v>
      </c>
      <c r="E250" s="1"/>
      <c r="F250" s="5"/>
      <c r="G250" s="4"/>
      <c r="H250" s="5"/>
      <c r="I250" s="5"/>
      <c r="J250" s="5"/>
      <c r="K250" s="5"/>
      <c r="L250" s="5"/>
      <c r="M250" s="5"/>
      <c r="N250" s="5"/>
    </row>
    <row r="251" spans="1:14" ht="15.75" thickBot="1" x14ac:dyDescent="0.3">
      <c r="A251" s="1"/>
      <c r="B251" s="1"/>
      <c r="C251" s="1"/>
      <c r="D251" s="1"/>
      <c r="E251" s="1" t="s">
        <v>249</v>
      </c>
      <c r="F251" s="5"/>
      <c r="G251" s="6">
        <v>0</v>
      </c>
      <c r="H251" s="5"/>
      <c r="I251" s="5"/>
      <c r="J251" s="5"/>
      <c r="K251" s="5"/>
      <c r="L251" s="5"/>
      <c r="M251" s="5"/>
      <c r="N251" s="5"/>
    </row>
    <row r="252" spans="1:14" x14ac:dyDescent="0.25">
      <c r="A252" s="1"/>
      <c r="B252" s="1"/>
      <c r="C252" s="1"/>
      <c r="D252" s="1" t="s">
        <v>250</v>
      </c>
      <c r="E252" s="1"/>
      <c r="F252" s="5"/>
      <c r="G252" s="4">
        <f>ROUND(SUM(G250:G251),5)</f>
        <v>0</v>
      </c>
      <c r="H252" s="5"/>
      <c r="I252" s="5"/>
      <c r="J252" s="5"/>
      <c r="K252" s="5"/>
      <c r="L252" s="5"/>
      <c r="M252" s="5"/>
      <c r="N252" s="5"/>
    </row>
    <row r="253" spans="1:14" x14ac:dyDescent="0.25">
      <c r="A253" s="1"/>
      <c r="B253" s="1"/>
      <c r="C253" s="1"/>
      <c r="D253" s="1" t="s">
        <v>251</v>
      </c>
      <c r="E253" s="1"/>
      <c r="F253" s="5"/>
      <c r="G253" s="4"/>
      <c r="H253" s="5"/>
      <c r="I253" s="5"/>
      <c r="J253" s="5"/>
      <c r="K253" s="5"/>
      <c r="L253" s="5"/>
      <c r="M253" s="5"/>
      <c r="N253" s="5"/>
    </row>
    <row r="254" spans="1:14" x14ac:dyDescent="0.25">
      <c r="A254" s="1"/>
      <c r="B254" s="1"/>
      <c r="C254" s="1"/>
      <c r="D254" s="1"/>
      <c r="E254" s="1" t="s">
        <v>252</v>
      </c>
      <c r="F254" s="5"/>
      <c r="G254" s="4">
        <v>0</v>
      </c>
      <c r="H254" s="5"/>
      <c r="I254" s="5"/>
      <c r="J254" s="5"/>
      <c r="K254" s="5"/>
      <c r="L254" s="5"/>
      <c r="M254" s="5"/>
      <c r="N254" s="5"/>
    </row>
    <row r="255" spans="1:14" ht="15.75" thickBot="1" x14ac:dyDescent="0.3">
      <c r="A255" s="1"/>
      <c r="B255" s="1"/>
      <c r="C255" s="1"/>
      <c r="D255" s="1"/>
      <c r="E255" s="1" t="s">
        <v>253</v>
      </c>
      <c r="F255" s="5"/>
      <c r="G255" s="6">
        <v>0</v>
      </c>
      <c r="H255" s="5"/>
      <c r="I255" s="5"/>
      <c r="J255" s="5"/>
      <c r="K255" s="5"/>
      <c r="L255" s="5"/>
      <c r="M255" s="5"/>
      <c r="N255" s="5"/>
    </row>
    <row r="256" spans="1:14" x14ac:dyDescent="0.25">
      <c r="A256" s="1"/>
      <c r="B256" s="1"/>
      <c r="C256" s="1"/>
      <c r="D256" s="1" t="s">
        <v>254</v>
      </c>
      <c r="E256" s="1"/>
      <c r="F256" s="5"/>
      <c r="G256" s="4">
        <f>ROUND(SUM(G253:G255),5)</f>
        <v>0</v>
      </c>
      <c r="H256" s="5"/>
      <c r="I256" s="5"/>
      <c r="J256" s="5"/>
      <c r="K256" s="5"/>
      <c r="L256" s="5"/>
      <c r="M256" s="5"/>
      <c r="N256" s="5"/>
    </row>
    <row r="257" spans="1:14" x14ac:dyDescent="0.25">
      <c r="A257" s="1"/>
      <c r="B257" s="1"/>
      <c r="C257" s="1"/>
      <c r="D257" s="1" t="s">
        <v>255</v>
      </c>
      <c r="E257" s="1"/>
      <c r="F257" s="5"/>
      <c r="G257" s="4"/>
      <c r="H257" s="5"/>
      <c r="I257" s="5"/>
      <c r="J257" s="5"/>
      <c r="K257" s="5"/>
      <c r="L257" s="5"/>
      <c r="M257" s="5"/>
      <c r="N257" s="5"/>
    </row>
    <row r="258" spans="1:14" ht="15.75" thickBot="1" x14ac:dyDescent="0.3">
      <c r="A258" s="1"/>
      <c r="B258" s="1"/>
      <c r="C258" s="1"/>
      <c r="D258" s="1"/>
      <c r="E258" s="1" t="s">
        <v>256</v>
      </c>
      <c r="F258" s="5"/>
      <c r="G258" s="6">
        <v>0</v>
      </c>
      <c r="H258" s="5"/>
      <c r="I258" s="5"/>
      <c r="J258" s="5"/>
      <c r="K258" s="5"/>
      <c r="L258" s="5"/>
      <c r="M258" s="5"/>
      <c r="N258" s="5"/>
    </row>
    <row r="259" spans="1:14" x14ac:dyDescent="0.25">
      <c r="A259" s="1"/>
      <c r="B259" s="1"/>
      <c r="C259" s="1"/>
      <c r="D259" s="1" t="s">
        <v>257</v>
      </c>
      <c r="E259" s="1"/>
      <c r="F259" s="5"/>
      <c r="G259" s="4">
        <f>ROUND(SUM(G257:G258),5)</f>
        <v>0</v>
      </c>
      <c r="H259" s="5"/>
      <c r="I259" s="5"/>
      <c r="J259" s="5"/>
      <c r="K259" s="5"/>
      <c r="L259" s="5"/>
      <c r="M259" s="5"/>
      <c r="N259" s="5"/>
    </row>
    <row r="260" spans="1:14" x14ac:dyDescent="0.25">
      <c r="A260" s="1"/>
      <c r="B260" s="1"/>
      <c r="C260" s="1"/>
      <c r="D260" s="1" t="s">
        <v>258</v>
      </c>
      <c r="E260" s="1"/>
      <c r="F260" s="5"/>
      <c r="G260" s="4"/>
      <c r="H260" s="5"/>
      <c r="I260" s="5"/>
      <c r="J260" s="5"/>
      <c r="K260" s="5"/>
      <c r="L260" s="5"/>
      <c r="M260" s="5"/>
      <c r="N260" s="5"/>
    </row>
    <row r="261" spans="1:14" x14ac:dyDescent="0.25">
      <c r="A261" s="1"/>
      <c r="B261" s="1"/>
      <c r="C261" s="1"/>
      <c r="D261" s="1"/>
      <c r="E261" s="1" t="s">
        <v>259</v>
      </c>
      <c r="F261" s="5"/>
      <c r="G261" s="4">
        <v>0</v>
      </c>
      <c r="H261" s="5"/>
      <c r="I261" s="5"/>
      <c r="J261" s="5"/>
      <c r="K261" s="5"/>
      <c r="L261" s="5"/>
      <c r="M261" s="5"/>
      <c r="N261" s="5"/>
    </row>
    <row r="262" spans="1:14" x14ac:dyDescent="0.25">
      <c r="A262" s="1"/>
      <c r="B262" s="1"/>
      <c r="C262" s="1"/>
      <c r="D262" s="1"/>
      <c r="E262" s="1" t="s">
        <v>260</v>
      </c>
      <c r="F262" s="5"/>
      <c r="G262" s="4">
        <v>0</v>
      </c>
      <c r="H262" s="5"/>
      <c r="I262" s="5"/>
      <c r="J262" s="5"/>
      <c r="K262" s="5"/>
      <c r="L262" s="5"/>
      <c r="M262" s="5"/>
      <c r="N262" s="5"/>
    </row>
    <row r="263" spans="1:14" ht="15.75" thickBot="1" x14ac:dyDescent="0.3">
      <c r="A263" s="1"/>
      <c r="B263" s="1"/>
      <c r="C263" s="1"/>
      <c r="D263" s="1"/>
      <c r="E263" s="1" t="s">
        <v>261</v>
      </c>
      <c r="F263" s="5"/>
      <c r="G263" s="6">
        <v>0</v>
      </c>
      <c r="H263" s="5"/>
      <c r="I263" s="5"/>
      <c r="J263" s="5"/>
      <c r="K263" s="5"/>
      <c r="L263" s="5"/>
      <c r="M263" s="5"/>
      <c r="N263" s="5"/>
    </row>
    <row r="264" spans="1:14" x14ac:dyDescent="0.25">
      <c r="A264" s="1"/>
      <c r="B264" s="1"/>
      <c r="C264" s="1"/>
      <c r="D264" s="1" t="s">
        <v>262</v>
      </c>
      <c r="E264" s="1"/>
      <c r="F264" s="5"/>
      <c r="G264" s="4">
        <f>ROUND(SUM(G260:G263),5)</f>
        <v>0</v>
      </c>
      <c r="H264" s="5"/>
      <c r="I264" s="5"/>
      <c r="J264" s="5"/>
      <c r="K264" s="5"/>
      <c r="L264" s="5"/>
      <c r="M264" s="5"/>
      <c r="N264" s="5"/>
    </row>
    <row r="265" spans="1:14" x14ac:dyDescent="0.25">
      <c r="A265" s="1"/>
      <c r="B265" s="1"/>
      <c r="C265" s="1"/>
      <c r="D265" s="1" t="s">
        <v>263</v>
      </c>
      <c r="E265" s="1"/>
      <c r="F265" s="5"/>
      <c r="G265" s="4"/>
      <c r="H265" s="5"/>
      <c r="I265" s="5"/>
      <c r="J265" s="5"/>
      <c r="K265" s="5"/>
      <c r="L265" s="5"/>
      <c r="M265" s="5"/>
      <c r="N265" s="5"/>
    </row>
    <row r="266" spans="1:14" ht="15.75" thickBot="1" x14ac:dyDescent="0.3">
      <c r="A266" s="1"/>
      <c r="B266" s="1"/>
      <c r="C266" s="1"/>
      <c r="D266" s="1"/>
      <c r="E266" s="1" t="s">
        <v>264</v>
      </c>
      <c r="F266" s="5"/>
      <c r="G266" s="6">
        <v>0</v>
      </c>
      <c r="H266" s="5"/>
      <c r="I266" s="5"/>
      <c r="J266" s="5"/>
      <c r="K266" s="5"/>
      <c r="L266" s="5"/>
      <c r="M266" s="5"/>
      <c r="N266" s="5"/>
    </row>
    <row r="267" spans="1:14" x14ac:dyDescent="0.25">
      <c r="A267" s="1"/>
      <c r="B267" s="1"/>
      <c r="C267" s="1"/>
      <c r="D267" s="1" t="s">
        <v>265</v>
      </c>
      <c r="E267" s="1"/>
      <c r="F267" s="5"/>
      <c r="G267" s="4">
        <f>ROUND(SUM(G265:G266),5)</f>
        <v>0</v>
      </c>
      <c r="H267" s="5"/>
      <c r="I267" s="5"/>
      <c r="J267" s="5"/>
      <c r="K267" s="5"/>
      <c r="L267" s="5"/>
      <c r="M267" s="5"/>
      <c r="N267" s="5"/>
    </row>
    <row r="268" spans="1:14" x14ac:dyDescent="0.25">
      <c r="A268" s="1"/>
      <c r="B268" s="1"/>
      <c r="C268" s="1"/>
      <c r="D268" s="1" t="s">
        <v>266</v>
      </c>
      <c r="E268" s="1"/>
      <c r="F268" s="5"/>
      <c r="G268" s="4"/>
      <c r="H268" s="5"/>
      <c r="I268" s="5"/>
      <c r="J268" s="5"/>
      <c r="K268" s="5"/>
      <c r="L268" s="5"/>
      <c r="M268" s="5"/>
      <c r="N268" s="5"/>
    </row>
    <row r="269" spans="1:14" x14ac:dyDescent="0.25">
      <c r="A269" s="1"/>
      <c r="B269" s="1"/>
      <c r="C269" s="1"/>
      <c r="D269" s="1"/>
      <c r="E269" s="1" t="s">
        <v>267</v>
      </c>
      <c r="F269" s="5"/>
      <c r="G269" s="4">
        <v>0</v>
      </c>
      <c r="H269" s="5"/>
      <c r="I269" s="5"/>
      <c r="J269" s="5"/>
      <c r="K269" s="5"/>
      <c r="L269" s="5"/>
      <c r="M269" s="5"/>
      <c r="N269" s="5"/>
    </row>
    <row r="270" spans="1:14" x14ac:dyDescent="0.25">
      <c r="A270" s="1"/>
      <c r="B270" s="1"/>
      <c r="C270" s="1"/>
      <c r="D270" s="1"/>
      <c r="E270" s="1" t="s">
        <v>268</v>
      </c>
      <c r="F270" s="5"/>
      <c r="G270" s="4">
        <v>7200</v>
      </c>
      <c r="H270" s="5"/>
      <c r="I270" s="5"/>
      <c r="J270" s="5"/>
      <c r="K270" s="5"/>
      <c r="L270" s="5"/>
      <c r="M270" s="5"/>
      <c r="N270" s="5"/>
    </row>
    <row r="271" spans="1:14" x14ac:dyDescent="0.25">
      <c r="A271" s="1"/>
      <c r="B271" s="1"/>
      <c r="C271" s="1"/>
      <c r="D271" s="1"/>
      <c r="E271" s="1" t="s">
        <v>269</v>
      </c>
      <c r="F271" s="5"/>
      <c r="G271" s="4">
        <v>8000</v>
      </c>
      <c r="H271" s="5"/>
      <c r="I271" s="5"/>
      <c r="J271" s="5"/>
      <c r="K271" s="5"/>
      <c r="L271" s="5"/>
      <c r="M271" s="5"/>
      <c r="N271" s="5"/>
    </row>
    <row r="272" spans="1:14" x14ac:dyDescent="0.25">
      <c r="A272" s="1"/>
      <c r="B272" s="1"/>
      <c r="C272" s="1"/>
      <c r="D272" s="1"/>
      <c r="E272" s="1" t="s">
        <v>270</v>
      </c>
      <c r="F272" s="5"/>
      <c r="G272" s="4">
        <v>0</v>
      </c>
      <c r="H272" s="5"/>
      <c r="I272" s="5"/>
      <c r="J272" s="5"/>
      <c r="K272" s="5"/>
      <c r="L272" s="5"/>
      <c r="M272" s="5"/>
      <c r="N272" s="5"/>
    </row>
    <row r="273" spans="1:14" x14ac:dyDescent="0.25">
      <c r="A273" s="1"/>
      <c r="B273" s="1"/>
      <c r="C273" s="1"/>
      <c r="D273" s="1"/>
      <c r="E273" s="1" t="s">
        <v>271</v>
      </c>
      <c r="F273" s="5"/>
      <c r="G273" s="4">
        <v>0</v>
      </c>
      <c r="H273" s="5"/>
      <c r="I273" s="5"/>
      <c r="J273" s="5"/>
      <c r="K273" s="5"/>
      <c r="L273" s="5"/>
      <c r="M273" s="5"/>
      <c r="N273" s="5"/>
    </row>
    <row r="274" spans="1:14" x14ac:dyDescent="0.25">
      <c r="A274" s="1"/>
      <c r="B274" s="1"/>
      <c r="C274" s="1"/>
      <c r="D274" s="1"/>
      <c r="E274" s="1" t="s">
        <v>272</v>
      </c>
      <c r="F274" s="5"/>
      <c r="G274" s="4">
        <v>0</v>
      </c>
      <c r="H274" s="5"/>
      <c r="I274" s="5"/>
      <c r="J274" s="5"/>
      <c r="K274" s="5"/>
      <c r="L274" s="5"/>
      <c r="M274" s="5"/>
      <c r="N274" s="5"/>
    </row>
    <row r="275" spans="1:14" ht="15.75" thickBot="1" x14ac:dyDescent="0.3">
      <c r="A275" s="1"/>
      <c r="B275" s="1"/>
      <c r="C275" s="1"/>
      <c r="D275" s="1"/>
      <c r="E275" s="1" t="s">
        <v>273</v>
      </c>
      <c r="F275" s="5"/>
      <c r="G275" s="6">
        <v>0</v>
      </c>
      <c r="H275" s="5"/>
      <c r="I275" s="5"/>
      <c r="J275" s="5"/>
      <c r="K275" s="5"/>
      <c r="L275" s="5"/>
      <c r="M275" s="5"/>
      <c r="N275" s="5"/>
    </row>
    <row r="276" spans="1:14" x14ac:dyDescent="0.25">
      <c r="A276" s="1"/>
      <c r="B276" s="1"/>
      <c r="C276" s="1"/>
      <c r="D276" s="1" t="s">
        <v>274</v>
      </c>
      <c r="E276" s="1"/>
      <c r="F276" s="5"/>
      <c r="G276" s="4">
        <f>ROUND(SUM(G268:G275),5)</f>
        <v>15200</v>
      </c>
      <c r="H276" s="5"/>
      <c r="I276" s="5"/>
      <c r="J276" s="5"/>
      <c r="K276" s="5"/>
      <c r="L276" s="5"/>
      <c r="M276" s="5"/>
      <c r="N276" s="5"/>
    </row>
    <row r="277" spans="1:14" x14ac:dyDescent="0.25">
      <c r="A277" s="1"/>
      <c r="B277" s="1"/>
      <c r="C277" s="1"/>
      <c r="D277" s="1" t="s">
        <v>275</v>
      </c>
      <c r="E277" s="1"/>
      <c r="F277" s="5"/>
      <c r="G277" s="4"/>
      <c r="H277" s="5"/>
      <c r="I277" s="5"/>
      <c r="J277" s="5"/>
      <c r="K277" s="5"/>
      <c r="L277" s="5"/>
      <c r="M277" s="5"/>
      <c r="N277" s="5"/>
    </row>
    <row r="278" spans="1:14" ht="15.75" thickBot="1" x14ac:dyDescent="0.3">
      <c r="A278" s="1"/>
      <c r="B278" s="1"/>
      <c r="C278" s="1"/>
      <c r="D278" s="1"/>
      <c r="E278" s="1" t="s">
        <v>276</v>
      </c>
      <c r="F278" s="5"/>
      <c r="G278" s="6">
        <v>0</v>
      </c>
      <c r="H278" s="5"/>
      <c r="I278" s="5"/>
      <c r="J278" s="5"/>
      <c r="K278" s="5"/>
      <c r="L278" s="5"/>
      <c r="M278" s="5"/>
      <c r="N278" s="5"/>
    </row>
    <row r="279" spans="1:14" x14ac:dyDescent="0.25">
      <c r="A279" s="1"/>
      <c r="B279" s="1"/>
      <c r="C279" s="1"/>
      <c r="D279" s="1" t="s">
        <v>277</v>
      </c>
      <c r="E279" s="1"/>
      <c r="F279" s="5"/>
      <c r="G279" s="4">
        <f>ROUND(SUM(G277:G278),5)</f>
        <v>0</v>
      </c>
      <c r="H279" s="5"/>
      <c r="I279" s="5"/>
      <c r="J279" s="5"/>
      <c r="K279" s="5"/>
      <c r="L279" s="5"/>
      <c r="M279" s="5"/>
      <c r="N279" s="5"/>
    </row>
    <row r="280" spans="1:14" x14ac:dyDescent="0.25">
      <c r="A280" s="1"/>
      <c r="B280" s="1"/>
      <c r="C280" s="1"/>
      <c r="D280" s="1" t="s">
        <v>278</v>
      </c>
      <c r="E280" s="1"/>
      <c r="F280" s="5"/>
      <c r="G280" s="4"/>
      <c r="H280" s="5"/>
      <c r="I280" s="5"/>
      <c r="J280" s="5"/>
      <c r="K280" s="5"/>
      <c r="L280" s="5"/>
      <c r="M280" s="5"/>
      <c r="N280" s="5"/>
    </row>
    <row r="281" spans="1:14" ht="15.75" thickBot="1" x14ac:dyDescent="0.3">
      <c r="A281" s="1"/>
      <c r="B281" s="1"/>
      <c r="C281" s="1"/>
      <c r="D281" s="1"/>
      <c r="E281" s="1" t="s">
        <v>279</v>
      </c>
      <c r="F281" s="5"/>
      <c r="G281" s="6">
        <v>0</v>
      </c>
      <c r="H281" s="5"/>
      <c r="I281" s="5"/>
      <c r="J281" s="5"/>
      <c r="K281" s="5"/>
      <c r="L281" s="5"/>
      <c r="M281" s="5"/>
      <c r="N281" s="5"/>
    </row>
    <row r="282" spans="1:14" x14ac:dyDescent="0.25">
      <c r="A282" s="1"/>
      <c r="B282" s="1"/>
      <c r="C282" s="1"/>
      <c r="D282" s="1" t="s">
        <v>280</v>
      </c>
      <c r="E282" s="1"/>
      <c r="F282" s="5"/>
      <c r="G282" s="4">
        <f>ROUND(SUM(G280:G281),5)</f>
        <v>0</v>
      </c>
      <c r="H282" s="5"/>
      <c r="I282" s="5"/>
      <c r="J282" s="5"/>
      <c r="K282" s="5"/>
      <c r="L282" s="5"/>
      <c r="M282" s="5"/>
      <c r="N282" s="5"/>
    </row>
    <row r="283" spans="1:14" x14ac:dyDescent="0.25">
      <c r="A283" s="1"/>
      <c r="B283" s="1"/>
      <c r="C283" s="1"/>
      <c r="D283" s="1" t="s">
        <v>281</v>
      </c>
      <c r="E283" s="1"/>
      <c r="F283" s="5"/>
      <c r="G283" s="4"/>
      <c r="H283" s="5"/>
      <c r="I283" s="5"/>
      <c r="J283" s="5"/>
      <c r="K283" s="5"/>
      <c r="L283" s="5"/>
      <c r="M283" s="5"/>
      <c r="N283" s="5"/>
    </row>
    <row r="284" spans="1:14" ht="15.75" thickBot="1" x14ac:dyDescent="0.3">
      <c r="A284" s="1"/>
      <c r="B284" s="1"/>
      <c r="C284" s="1"/>
      <c r="D284" s="1"/>
      <c r="E284" s="1" t="s">
        <v>282</v>
      </c>
      <c r="F284" s="5"/>
      <c r="G284" s="6">
        <v>42000</v>
      </c>
      <c r="H284" s="5"/>
      <c r="I284" s="5"/>
      <c r="J284" s="5"/>
      <c r="K284" s="5"/>
      <c r="L284" s="5"/>
      <c r="M284" s="5"/>
      <c r="N284" s="5"/>
    </row>
    <row r="285" spans="1:14" x14ac:dyDescent="0.25">
      <c r="A285" s="1"/>
      <c r="B285" s="1"/>
      <c r="C285" s="1"/>
      <c r="D285" s="1" t="s">
        <v>283</v>
      </c>
      <c r="E285" s="1"/>
      <c r="F285" s="5"/>
      <c r="G285" s="4">
        <f>ROUND(SUM(G283:G284),5)</f>
        <v>42000</v>
      </c>
      <c r="H285" s="5"/>
      <c r="I285" s="5"/>
      <c r="J285" s="5"/>
      <c r="K285" s="5"/>
      <c r="L285" s="5"/>
      <c r="M285" s="5"/>
      <c r="N285" s="5"/>
    </row>
    <row r="286" spans="1:14" x14ac:dyDescent="0.25">
      <c r="A286" s="1"/>
      <c r="B286" s="1"/>
      <c r="C286" s="1"/>
      <c r="D286" s="1" t="s">
        <v>284</v>
      </c>
      <c r="E286" s="1"/>
      <c r="F286" s="5"/>
      <c r="G286" s="4"/>
      <c r="H286" s="5"/>
      <c r="I286" s="5"/>
      <c r="J286" s="5"/>
      <c r="K286" s="5"/>
      <c r="L286" s="5"/>
      <c r="M286" s="5"/>
      <c r="N286" s="5"/>
    </row>
    <row r="287" spans="1:14" x14ac:dyDescent="0.25">
      <c r="A287" s="1"/>
      <c r="B287" s="1"/>
      <c r="C287" s="1"/>
      <c r="D287" s="1"/>
      <c r="E287" s="1" t="s">
        <v>285</v>
      </c>
      <c r="F287" s="5"/>
      <c r="G287" s="4">
        <v>2870</v>
      </c>
      <c r="H287" s="5"/>
      <c r="I287" s="5"/>
      <c r="J287" s="5"/>
      <c r="K287" s="5"/>
      <c r="L287" s="5"/>
      <c r="M287" s="5"/>
      <c r="N287" s="5"/>
    </row>
    <row r="288" spans="1:14" ht="15.75" thickBot="1" x14ac:dyDescent="0.3">
      <c r="A288" s="1"/>
      <c r="B288" s="1"/>
      <c r="C288" s="1"/>
      <c r="D288" s="1"/>
      <c r="E288" s="1" t="s">
        <v>286</v>
      </c>
      <c r="F288" s="5"/>
      <c r="G288" s="6">
        <v>0</v>
      </c>
      <c r="H288" s="5"/>
      <c r="I288" s="5"/>
      <c r="J288" s="5"/>
      <c r="K288" s="5"/>
      <c r="L288" s="5"/>
      <c r="M288" s="5"/>
      <c r="N288" s="5"/>
    </row>
    <row r="289" spans="1:14" x14ac:dyDescent="0.25">
      <c r="A289" s="1"/>
      <c r="B289" s="1"/>
      <c r="C289" s="1"/>
      <c r="D289" s="1" t="s">
        <v>287</v>
      </c>
      <c r="E289" s="1"/>
      <c r="F289" s="5"/>
      <c r="G289" s="4">
        <f>ROUND(SUM(G286:G288),5)</f>
        <v>2870</v>
      </c>
      <c r="H289" s="5"/>
      <c r="I289" s="5"/>
      <c r="J289" s="5"/>
      <c r="K289" s="5"/>
      <c r="L289" s="5"/>
      <c r="M289" s="5"/>
      <c r="N289" s="5"/>
    </row>
    <row r="290" spans="1:14" x14ac:dyDescent="0.25">
      <c r="A290" s="1"/>
      <c r="B290" s="1"/>
      <c r="C290" s="1"/>
      <c r="D290" s="1" t="s">
        <v>288</v>
      </c>
      <c r="E290" s="1"/>
      <c r="F290" s="5"/>
      <c r="G290" s="4"/>
      <c r="H290" s="5"/>
      <c r="I290" s="5"/>
      <c r="J290" s="5"/>
      <c r="K290" s="5"/>
      <c r="L290" s="5"/>
      <c r="M290" s="5"/>
      <c r="N290" s="5"/>
    </row>
    <row r="291" spans="1:14" ht="15.75" thickBot="1" x14ac:dyDescent="0.3">
      <c r="A291" s="1"/>
      <c r="B291" s="1"/>
      <c r="C291" s="1"/>
      <c r="D291" s="1"/>
      <c r="E291" s="1" t="s">
        <v>289</v>
      </c>
      <c r="F291" s="5"/>
      <c r="G291" s="6">
        <v>4000</v>
      </c>
      <c r="H291" s="5"/>
      <c r="I291" s="5"/>
      <c r="J291" s="5"/>
      <c r="K291" s="5"/>
      <c r="L291" s="5"/>
      <c r="M291" s="5"/>
      <c r="N291" s="5"/>
    </row>
    <row r="292" spans="1:14" x14ac:dyDescent="0.25">
      <c r="A292" s="1"/>
      <c r="B292" s="1"/>
      <c r="C292" s="1"/>
      <c r="D292" s="1" t="s">
        <v>290</v>
      </c>
      <c r="E292" s="1"/>
      <c r="F292" s="5"/>
      <c r="G292" s="4">
        <f>ROUND(SUM(G290:G291),5)</f>
        <v>4000</v>
      </c>
      <c r="H292" s="5"/>
      <c r="I292" s="5"/>
      <c r="J292" s="5"/>
      <c r="K292" s="5"/>
      <c r="L292" s="5"/>
      <c r="M292" s="5"/>
      <c r="N292" s="5"/>
    </row>
    <row r="293" spans="1:14" x14ac:dyDescent="0.25">
      <c r="A293" s="1"/>
      <c r="B293" s="1"/>
      <c r="C293" s="1"/>
      <c r="D293" s="1" t="s">
        <v>291</v>
      </c>
      <c r="E293" s="1"/>
      <c r="F293" s="5"/>
      <c r="G293" s="4"/>
      <c r="H293" s="5"/>
      <c r="I293" s="5"/>
      <c r="J293" s="5"/>
      <c r="K293" s="5"/>
      <c r="L293" s="5"/>
      <c r="M293" s="5"/>
      <c r="N293" s="5"/>
    </row>
    <row r="294" spans="1:14" ht="15.75" thickBot="1" x14ac:dyDescent="0.3">
      <c r="A294" s="1"/>
      <c r="B294" s="1"/>
      <c r="C294" s="1"/>
      <c r="D294" s="1"/>
      <c r="E294" s="1" t="s">
        <v>292</v>
      </c>
      <c r="F294" s="5"/>
      <c r="G294" s="6">
        <v>103000</v>
      </c>
      <c r="H294" s="5"/>
      <c r="I294" s="5"/>
      <c r="J294" s="5"/>
      <c r="K294" s="5"/>
      <c r="L294" s="5"/>
      <c r="M294" s="5"/>
      <c r="N294" s="5"/>
    </row>
    <row r="295" spans="1:14" x14ac:dyDescent="0.25">
      <c r="A295" s="1"/>
      <c r="B295" s="1"/>
      <c r="C295" s="1"/>
      <c r="D295" s="1" t="s">
        <v>293</v>
      </c>
      <c r="E295" s="1"/>
      <c r="F295" s="5"/>
      <c r="G295" s="4">
        <f>ROUND(SUM(G293:G294),5)</f>
        <v>103000</v>
      </c>
      <c r="H295" s="5"/>
      <c r="I295" s="5"/>
      <c r="J295" s="5"/>
      <c r="K295" s="5"/>
      <c r="L295" s="5"/>
      <c r="M295" s="5"/>
      <c r="N295" s="5"/>
    </row>
    <row r="296" spans="1:14" x14ac:dyDescent="0.25">
      <c r="A296" s="1"/>
      <c r="B296" s="1"/>
      <c r="C296" s="1"/>
      <c r="D296" s="1" t="s">
        <v>294</v>
      </c>
      <c r="E296" s="1"/>
      <c r="F296" s="5"/>
      <c r="G296" s="4"/>
      <c r="H296" s="5"/>
      <c r="I296" s="5"/>
      <c r="J296" s="5"/>
      <c r="K296" s="5"/>
      <c r="L296" s="5"/>
      <c r="M296" s="5"/>
      <c r="N296" s="5"/>
    </row>
    <row r="297" spans="1:14" x14ac:dyDescent="0.25">
      <c r="A297" s="1"/>
      <c r="B297" s="1"/>
      <c r="C297" s="1"/>
      <c r="D297" s="1"/>
      <c r="E297" s="1" t="s">
        <v>295</v>
      </c>
      <c r="F297" s="5"/>
      <c r="G297" s="4">
        <v>8000</v>
      </c>
      <c r="H297" s="5"/>
      <c r="I297" s="5"/>
      <c r="J297" s="5"/>
      <c r="K297" s="5"/>
      <c r="L297" s="5"/>
      <c r="M297" s="5"/>
      <c r="N297" s="5"/>
    </row>
    <row r="298" spans="1:14" x14ac:dyDescent="0.25">
      <c r="A298" s="1"/>
      <c r="B298" s="1"/>
      <c r="C298" s="1"/>
      <c r="D298" s="1"/>
      <c r="E298" s="1" t="s">
        <v>296</v>
      </c>
      <c r="F298" s="5"/>
      <c r="G298" s="4">
        <v>0</v>
      </c>
      <c r="H298" s="5"/>
      <c r="I298" s="5"/>
      <c r="J298" s="5"/>
      <c r="K298" s="5"/>
      <c r="L298" s="5"/>
      <c r="M298" s="5"/>
      <c r="N298" s="5"/>
    </row>
    <row r="299" spans="1:14" ht="15.75" thickBot="1" x14ac:dyDescent="0.3">
      <c r="A299" s="1"/>
      <c r="B299" s="1"/>
      <c r="C299" s="1"/>
      <c r="D299" s="1"/>
      <c r="E299" s="1" t="s">
        <v>297</v>
      </c>
      <c r="F299" s="5"/>
      <c r="G299" s="6">
        <v>66000</v>
      </c>
      <c r="H299" s="5"/>
      <c r="I299" s="5"/>
      <c r="J299" s="5"/>
      <c r="K299" s="5"/>
      <c r="L299" s="5"/>
      <c r="M299" s="5"/>
      <c r="N299" s="5"/>
    </row>
    <row r="300" spans="1:14" x14ac:dyDescent="0.25">
      <c r="A300" s="1"/>
      <c r="B300" s="1"/>
      <c r="C300" s="1"/>
      <c r="D300" s="1" t="s">
        <v>298</v>
      </c>
      <c r="E300" s="1"/>
      <c r="F300" s="5"/>
      <c r="G300" s="4">
        <f>ROUND(SUM(G296:G299),5)</f>
        <v>74000</v>
      </c>
      <c r="H300" s="5"/>
      <c r="I300" s="5"/>
      <c r="J300" s="5"/>
      <c r="K300" s="5"/>
      <c r="L300" s="5"/>
      <c r="M300" s="5"/>
      <c r="N300" s="5"/>
    </row>
    <row r="301" spans="1:14" x14ac:dyDescent="0.25">
      <c r="A301" s="1"/>
      <c r="B301" s="1"/>
      <c r="C301" s="1"/>
      <c r="D301" s="1" t="s">
        <v>299</v>
      </c>
      <c r="E301" s="1"/>
      <c r="F301" s="5"/>
      <c r="G301" s="4"/>
      <c r="H301" s="5"/>
      <c r="I301" s="5"/>
      <c r="J301" s="5"/>
      <c r="K301" s="5"/>
      <c r="L301" s="5"/>
      <c r="M301" s="5"/>
      <c r="N301" s="5"/>
    </row>
    <row r="302" spans="1:14" x14ac:dyDescent="0.25">
      <c r="A302" s="1"/>
      <c r="B302" s="1"/>
      <c r="C302" s="1"/>
      <c r="D302" s="1"/>
      <c r="E302" s="1" t="s">
        <v>300</v>
      </c>
      <c r="F302" s="5"/>
      <c r="G302" s="4">
        <v>0</v>
      </c>
      <c r="H302" s="5"/>
      <c r="I302" s="5"/>
      <c r="J302" s="5"/>
      <c r="K302" s="5"/>
      <c r="L302" s="5"/>
      <c r="M302" s="5"/>
      <c r="N302" s="5"/>
    </row>
    <row r="303" spans="1:14" x14ac:dyDescent="0.25">
      <c r="A303" s="1"/>
      <c r="B303" s="1"/>
      <c r="C303" s="1"/>
      <c r="D303" s="1"/>
      <c r="E303" s="1" t="s">
        <v>301</v>
      </c>
      <c r="F303" s="5"/>
      <c r="G303" s="4">
        <v>80000</v>
      </c>
      <c r="H303" s="5"/>
      <c r="I303" s="5"/>
      <c r="J303" s="5"/>
      <c r="K303" s="5"/>
      <c r="L303" s="5"/>
      <c r="M303" s="5"/>
      <c r="N303" s="5"/>
    </row>
    <row r="304" spans="1:14" x14ac:dyDescent="0.25">
      <c r="A304" s="1"/>
      <c r="B304" s="1"/>
      <c r="C304" s="1"/>
      <c r="D304" s="1"/>
      <c r="E304" s="1" t="s">
        <v>302</v>
      </c>
      <c r="F304" s="5"/>
      <c r="G304" s="4">
        <v>0</v>
      </c>
      <c r="H304" s="5"/>
      <c r="I304" s="5"/>
      <c r="J304" s="5"/>
      <c r="K304" s="5"/>
      <c r="L304" s="5"/>
      <c r="M304" s="5"/>
      <c r="N304" s="5"/>
    </row>
    <row r="305" spans="1:14" x14ac:dyDescent="0.25">
      <c r="A305" s="1"/>
      <c r="B305" s="1"/>
      <c r="C305" s="1"/>
      <c r="D305" s="1"/>
      <c r="E305" s="1" t="s">
        <v>303</v>
      </c>
      <c r="F305" s="5"/>
      <c r="G305" s="4">
        <v>125000</v>
      </c>
      <c r="H305" s="5"/>
      <c r="I305" s="5"/>
      <c r="J305" s="5"/>
      <c r="K305" s="5"/>
      <c r="L305" s="5"/>
      <c r="M305" s="5"/>
      <c r="N305" s="5"/>
    </row>
    <row r="306" spans="1:14" ht="15.75" thickBot="1" x14ac:dyDescent="0.3">
      <c r="A306" s="1"/>
      <c r="B306" s="1"/>
      <c r="C306" s="1"/>
      <c r="D306" s="1"/>
      <c r="E306" s="1" t="s">
        <v>304</v>
      </c>
      <c r="F306" s="5"/>
      <c r="G306" s="7">
        <v>70000</v>
      </c>
      <c r="H306" s="5"/>
      <c r="I306" s="5"/>
      <c r="J306" s="5"/>
      <c r="K306" s="5"/>
      <c r="L306" s="5"/>
      <c r="M306" s="5"/>
      <c r="N306" s="5"/>
    </row>
    <row r="307" spans="1:14" ht="15.75" thickBot="1" x14ac:dyDescent="0.3">
      <c r="A307" s="1"/>
      <c r="B307" s="1"/>
      <c r="C307" s="1"/>
      <c r="D307" s="1" t="s">
        <v>305</v>
      </c>
      <c r="E307" s="1"/>
      <c r="F307" s="5"/>
      <c r="G307" s="9">
        <f>ROUND(SUM(G301:G306),5)</f>
        <v>275000</v>
      </c>
      <c r="H307" s="5"/>
      <c r="I307" s="5"/>
      <c r="J307" s="5"/>
      <c r="K307" s="5"/>
      <c r="L307" s="5"/>
      <c r="M307" s="5"/>
      <c r="N307" s="5"/>
    </row>
    <row r="308" spans="1:14" ht="15.75" thickBot="1" x14ac:dyDescent="0.3">
      <c r="A308" s="1"/>
      <c r="B308" s="1"/>
      <c r="C308" s="1" t="s">
        <v>306</v>
      </c>
      <c r="D308" s="1"/>
      <c r="E308" s="1"/>
      <c r="F308" s="5"/>
      <c r="G308" s="9">
        <f>ROUND(SUM(G103:G108)+G111+G118+G129+G138+G147+G152+G155+G158+G163+G187+G197+G200+G207+G210+G213+G225+G228+G235+G238+G249+G252+G256+G259+G264+G267+G276+G279+G282+G285+G289+G292+G295+G300+G307,5)</f>
        <v>3054530</v>
      </c>
      <c r="H308" s="5"/>
      <c r="I308" s="5"/>
      <c r="J308" s="5"/>
      <c r="K308" s="5"/>
      <c r="L308" s="5"/>
      <c r="M308" s="5"/>
      <c r="N308" s="5"/>
    </row>
    <row r="309" spans="1:14" s="11" customFormat="1" ht="12" thickBot="1" x14ac:dyDescent="0.25">
      <c r="A309" s="1" t="s">
        <v>307</v>
      </c>
      <c r="B309" s="1"/>
      <c r="C309" s="1"/>
      <c r="D309" s="1"/>
      <c r="E309" s="1"/>
      <c r="F309" s="1"/>
      <c r="G309" s="10">
        <f>ROUND(G102-G308,5)</f>
        <v>355033</v>
      </c>
      <c r="H309" s="1"/>
      <c r="I309" s="1"/>
      <c r="J309" s="1"/>
      <c r="K309" s="1"/>
      <c r="L309" s="1"/>
      <c r="M309" s="1"/>
      <c r="N309" s="1"/>
    </row>
    <row r="310" spans="1:14" ht="15.75" thickTop="1" x14ac:dyDescent="0.25"/>
  </sheetData>
  <pageMargins left="0.7" right="0.7" top="0.75" bottom="0.75" header="0.1" footer="0.3"/>
  <pageSetup orientation="portrait" r:id="rId1"/>
  <headerFooter>
    <oddHeader>&amp;L&amp;"Arial,Bold"&amp;8 3:09 PM
&amp;"Arial,Bold"&amp;8 12/05/22
&amp;"Arial,Bold"&amp;8 Cash Basis&amp;C&amp;"Arial,Bold"&amp;12 Borough of Rockledge - 01 General Fund
&amp;"Arial,Bold"&amp;14 Profit &amp;&amp; Loss Budget Performance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2022-12-05T20:15:54Z</cp:lastPrinted>
  <dcterms:created xsi:type="dcterms:W3CDTF">2022-12-05T20:09:29Z</dcterms:created>
  <dcterms:modified xsi:type="dcterms:W3CDTF">2022-12-05T20:17:07Z</dcterms:modified>
</cp:coreProperties>
</file>